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rginija\Desktop\2019 02 05_11\publikuoti internete 2019 02 12\"/>
    </mc:Choice>
  </mc:AlternateContent>
  <xr:revisionPtr revIDLastSave="0" documentId="13_ncr:1_{DEC234E5-98EA-4BB5-8C2C-D178A1BD354D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2019-02-12" sheetId="3" r:id="rId1"/>
  </sheets>
  <definedNames>
    <definedName name="_xlnm.Print_Area" localSheetId="0">'2019-02-12'!$A$1:$M$27</definedName>
  </definedNames>
  <calcPr calcId="181029"/>
</workbook>
</file>

<file path=xl/calcChain.xml><?xml version="1.0" encoding="utf-8"?>
<calcChain xmlns="http://schemas.openxmlformats.org/spreadsheetml/2006/main">
  <c r="G25" i="3" l="1"/>
  <c r="H25" i="3"/>
  <c r="I25" i="3"/>
  <c r="J25" i="3"/>
  <c r="K25" i="3"/>
  <c r="F25" i="3"/>
  <c r="E18" i="3" l="1"/>
  <c r="F29" i="3"/>
  <c r="E24" i="3"/>
  <c r="E23" i="3"/>
  <c r="E22" i="3"/>
  <c r="E21" i="3"/>
  <c r="E20" i="3"/>
  <c r="E19" i="3"/>
  <c r="E25" i="3" l="1"/>
</calcChain>
</file>

<file path=xl/sharedStrings.xml><?xml version="1.0" encoding="utf-8"?>
<sst xmlns="http://schemas.openxmlformats.org/spreadsheetml/2006/main" count="48" uniqueCount="42">
  <si>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</si>
  <si>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</si>
  <si>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</si>
  <si>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</si>
  <si>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</si>
  <si>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Reikalavimai projektų parengtumui ir kita reikalinga informacija (jei taikoma)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</si>
  <si>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</si>
  <si>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</si>
  <si>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</si>
  <si>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</si>
  <si>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</si>
  <si>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</si>
  <si>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</si>
  <si>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</si>
  <si>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</si>
  <si>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</si>
  <si>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</si>
  <si>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</si>
  <si>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Iš ES struktūrinių fondų lėšų siūlomo bendrai finansuoti projekto (toliau – projektas) preliminarus pavadinimas</t>
  </si>
  <si>
    <t>Akmenės rajono savivaldybės administracija</t>
  </si>
  <si>
    <t>Joniškio rajono savivaldybės administracija</t>
  </si>
  <si>
    <t>Projekto parengtumui taikomi 2014–2020 metų Europos Sąjungos fondų investicijų veiksmų programos 8 prioriteto „Socialinės įtraukties didinimas ir kova su skurdu“ įgyvendinimo priemonės Nr. 08.1.2-CPVA-R-408 „Socialinio būsto fondo plėtra“ projektų finansavimo sąlygų  aprašo 22 punkto reikalavimai.</t>
  </si>
  <si>
    <t>Pakruojo rajono savivaldybės administracija</t>
  </si>
  <si>
    <t>Radviliškio rajono savivaldybės administracija</t>
  </si>
  <si>
    <t>Šiaulių rajono savivaldybės administracija</t>
  </si>
  <si>
    <t>Šiaulių miesto savivaldybės administracija</t>
  </si>
  <si>
    <t>Didinti būsto prieinamumą pažeidžiamiausioms gyventojų grupėms Akmenės rajono savivaldybėje</t>
  </si>
  <si>
    <t>Socialinio būsto fondo plėtra Joniškio rajone</t>
  </si>
  <si>
    <t>Socialinio būsto fondo plėtra Pakruojo rajono savivaldybės teritorijoje</t>
  </si>
  <si>
    <t>Socialinio būsto fondo išplėtimas Radviliškio rajono pažeidžiamiausioms gyventojų grupėms</t>
  </si>
  <si>
    <t>Socialinio būsto fondo plėtra Šiaulių rajone</t>
  </si>
  <si>
    <t>Socialinio būsto fondo plėtra Šiaulių miesto savivaldybėje</t>
  </si>
  <si>
    <t>Kelmės rajono savivaldybės administracija</t>
  </si>
  <si>
    <t>Socialinio būsto plėtra Kelmėje</t>
  </si>
  <si>
    <t>PATVIRTINTA:
Šiaulių regiono plėtros tarybos
2016 m. kovo 30 d. sprendimu Nr. 51/5S-22</t>
  </si>
  <si>
    <t xml:space="preserve">LIETUVOS RESPUBLIKOS SOCIALINĖS APSAUGOS IR DARBO MINISTERIJOS </t>
  </si>
  <si>
    <t>IŠ ES STRUKTŪRINIŲ FONDŲ LĖŠŲ SIŪLOMŲ BENDRAI FINANSUOTI ŠIAULIŲ REGIONO PROJEKTŲ SĄRAŠAS</t>
  </si>
  <si>
    <t xml:space="preserve">PRIEMONĖS NR. 08.1.2-CPVA-R-408 "SOCIALINIO BŪSTO FONDO PLĖTRA“ </t>
  </si>
  <si>
    <t>Šiaulių regiono plėtros tarybos 2016 m. balandžio 29 d. sprendimo  Nr. 51/5S-24 redakcija</t>
  </si>
  <si>
    <t xml:space="preserve">Likutis </t>
  </si>
  <si>
    <t>(Šiaulių regiono plėtros tarybos 2019 m. vasario 12 d. sprendimo  Nr. 51/5S-5 redakcija)</t>
  </si>
  <si>
    <t>2019-02-12    Nr.  08.1.2-CPVA-R-408-61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</si>
</sst>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3" fillId="0" borderId="0" xfId="1" applyFont="1"/>
    <xf numFmtId="0" fontId="3" fillId="0" borderId="0" xfId="0" applyFont="1"/>
    <xf numFmtId="0" fontId="3" fillId="2" borderId="1" xfId="1" applyFont="1" applyFill="1" applyBorder="1" applyAlignment="1">
      <alignment horizontal="center" vertical="center" wrapText="1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3" fillId="0" borderId="0" xfId="0" applyFont="1" applyFill="1"/>
    <xf numFmtId="0" fontId="6" fillId="0" borderId="0" xfId="0" applyFont="1"/>
    <xf numFmtId="0" fontId="7" fillId="0" borderId="0" xfId="0" applyFont="1"/>
    <xf numFmtId="4" fontId="6" fillId="0" borderId="0" xfId="0" applyNumberFormat="1" applyFont="1"/>
    <xf numFmtId="0" fontId="3" fillId="0" borderId="1" xfId="1" applyFont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vertical="top" wrapText="1"/>
    </xf>
    <xf numFmtId="4" fontId="3" fillId="3" borderId="1" xfId="1" applyNumberFormat="1" applyFont="1" applyFill="1" applyBorder="1" applyAlignment="1">
      <alignment horizontal="right" vertical="top" wrapText="1"/>
    </xf>
    <xf numFmtId="14" fontId="3" fillId="3" borderId="1" xfId="1" applyNumberFormat="1" applyFont="1" applyFill="1" applyBorder="1" applyAlignment="1">
      <alignment horizontal="center" vertical="top" wrapText="1"/>
    </xf>
    <xf numFmtId="0" fontId="3" fillId="3" borderId="1" xfId="1" applyFont="1" applyFill="1" applyBorder="1" applyAlignment="1">
      <alignment horizontal="left" vertical="top" wrapText="1"/>
    </xf>
    <xf numFmtId="4" fontId="5" fillId="3" borderId="1" xfId="1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4" fontId="3" fillId="3" borderId="1" xfId="0" applyNumberFormat="1" applyFont="1" applyFill="1" applyBorder="1" applyAlignment="1">
      <alignment horizontal="right" vertical="top"/>
    </xf>
    <xf numFmtId="4" fontId="3" fillId="3" borderId="1" xfId="0" applyNumberFormat="1" applyFont="1" applyFill="1" applyBorder="1" applyAlignment="1">
      <alignment horizontal="right" vertical="top" wrapText="1"/>
    </xf>
    <xf numFmtId="0" fontId="3" fillId="3" borderId="1" xfId="0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left" vertical="center" wrapText="1"/>
    </xf>
    <xf numFmtId="0" fontId="5" fillId="0" borderId="0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5" fillId="0" borderId="0" xfId="1" applyFont="1" applyFill="1" applyAlignment="1">
      <alignment horizontal="center"/>
    </xf>
    <xf numFmtId="0" fontId="5" fillId="3" borderId="1" xfId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404BB-C6C3-4A54-8B7C-A1A88E506B4E}">
  <sheetPr>
    <pageSetUpPr fitToPage="1"/>
  </sheetPr>
  <dimension ref="A1:N29"/>
  <sheetViews>
    <sheetView tabSelected="1" view="pageBreakPreview" zoomScale="70" zoomScaleNormal="70" zoomScaleSheetLayoutView="70" workbookViewId="0">
      <selection activeCell="P11" sqref="P11"/>
    </sheetView>
  </sheetViews>
  <sheetFormatPr defaultColWidth="9.109375" defaultRowHeight="15.6" x14ac:dyDescent="0.3"/>
  <cols>
    <col min="1" max="1" width="2.33203125" style="2" customWidth="1"/>
    <col min="2" max="2" width="6.109375" style="2" customWidth="1"/>
    <col min="3" max="3" width="16.5546875" style="2" customWidth="1"/>
    <col min="4" max="4" width="31.5546875" style="2" customWidth="1"/>
    <col min="5" max="5" width="19.33203125" style="2" customWidth="1"/>
    <col min="6" max="6" width="14.5546875" style="2" customWidth="1"/>
    <col min="7" max="7" width="13.109375" style="2" customWidth="1"/>
    <col min="8" max="8" width="13.6640625" style="2" customWidth="1"/>
    <col min="9" max="9" width="14" style="2" customWidth="1"/>
    <col min="10" max="11" width="11.6640625" style="2" customWidth="1"/>
    <col min="12" max="12" width="17.6640625" style="2" customWidth="1"/>
    <col min="13" max="13" width="51.5546875" style="2" customWidth="1"/>
    <col min="14" max="16384" width="9.109375" style="2"/>
  </cols>
  <sheetData>
    <row r="1" spans="2:13" ht="13.5" customHeight="1" x14ac:dyDescent="0.3"/>
    <row r="2" spans="2:13" ht="51" customHeight="1" x14ac:dyDescent="0.3">
      <c r="B2" s="1"/>
      <c r="C2" s="1"/>
      <c r="D2" s="1"/>
      <c r="E2" s="1"/>
      <c r="F2" s="1"/>
      <c r="G2" s="1"/>
      <c r="H2" s="1"/>
      <c r="I2" s="24" t="s">
        <v>34</v>
      </c>
      <c r="J2" s="24"/>
      <c r="K2" s="24"/>
      <c r="L2" s="24"/>
      <c r="M2" s="24"/>
    </row>
    <row r="3" spans="2:13" ht="14.4" customHeight="1" x14ac:dyDescent="0.3">
      <c r="B3" s="1"/>
      <c r="C3" s="1"/>
      <c r="D3" s="1"/>
      <c r="E3" s="1"/>
      <c r="F3" s="1"/>
      <c r="G3" s="1"/>
      <c r="H3" s="1"/>
      <c r="I3" s="24" t="s">
        <v>40</v>
      </c>
      <c r="J3" s="24"/>
      <c r="K3" s="24"/>
      <c r="L3" s="24"/>
      <c r="M3" s="24"/>
    </row>
    <row r="4" spans="2:13" ht="28.5" hidden="1" customHeight="1" x14ac:dyDescent="0.3">
      <c r="B4" s="1"/>
      <c r="C4" s="1"/>
      <c r="D4" s="1"/>
      <c r="E4" s="1"/>
      <c r="F4" s="1"/>
      <c r="G4" s="1"/>
      <c r="H4" s="1"/>
      <c r="I4" s="24" t="s">
        <v>38</v>
      </c>
      <c r="J4" s="24"/>
      <c r="K4" s="24"/>
      <c r="L4" s="24"/>
      <c r="M4" s="24"/>
    </row>
    <row r="5" spans="2:13" ht="17.25" customHeight="1" x14ac:dyDescent="0.3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</row>
    <row r="6" spans="2:13" ht="19.5" customHeight="1" x14ac:dyDescent="0.3">
      <c r="B6" s="22" t="s">
        <v>35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2:13" ht="19.2" customHeight="1" x14ac:dyDescent="0.3">
      <c r="B7" s="22" t="s">
        <v>37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2:13" ht="20.399999999999999" customHeight="1" x14ac:dyDescent="0.3">
      <c r="B8" s="22" t="s">
        <v>36</v>
      </c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2:13" ht="13.2" customHeight="1" x14ac:dyDescent="0.3">
      <c r="B9" s="4"/>
      <c r="C9" s="4"/>
      <c r="D9" s="4"/>
      <c r="E9" s="8"/>
      <c r="F9" s="8"/>
      <c r="G9" s="8"/>
      <c r="H9" s="8"/>
      <c r="I9" s="8"/>
      <c r="J9" s="8"/>
      <c r="K9" s="5"/>
      <c r="L9" s="7"/>
    </row>
    <row r="10" spans="2:13" ht="18" customHeight="1" x14ac:dyDescent="0.3">
      <c r="B10" s="22" t="s">
        <v>41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2:13" ht="17.25" customHeight="1" x14ac:dyDescent="0.3">
      <c r="B11" s="1"/>
      <c r="C11" s="1"/>
      <c r="D11" s="1"/>
      <c r="E11"/>
      <c r="F11"/>
      <c r="G11"/>
      <c r="H11"/>
      <c r="I11" s="1"/>
      <c r="J11" s="1"/>
      <c r="K11" s="1"/>
      <c r="L11" s="1"/>
      <c r="M11" s="1"/>
    </row>
    <row r="12" spans="2:13" ht="19.5" customHeight="1" x14ac:dyDescent="0.3">
      <c r="B12" s="23" t="s">
        <v>0</v>
      </c>
      <c r="C12" s="23" t="s">
        <v>6</v>
      </c>
      <c r="D12" s="23" t="s">
        <v>18</v>
      </c>
      <c r="E12" s="23" t="s">
        <v>15</v>
      </c>
      <c r="F12" s="23"/>
      <c r="G12" s="23"/>
      <c r="H12" s="23"/>
      <c r="I12" s="23"/>
      <c r="J12" s="23"/>
      <c r="K12" s="23"/>
      <c r="L12" s="23" t="s">
        <v>7</v>
      </c>
      <c r="M12" s="23" t="s">
        <v>5</v>
      </c>
    </row>
    <row r="13" spans="2:13" ht="30" customHeight="1" x14ac:dyDescent="0.3">
      <c r="B13" s="23"/>
      <c r="C13" s="23"/>
      <c r="D13" s="23"/>
      <c r="E13" s="23" t="s">
        <v>9</v>
      </c>
      <c r="F13" s="23" t="s">
        <v>3</v>
      </c>
      <c r="G13" s="23"/>
      <c r="H13" s="23" t="s">
        <v>1</v>
      </c>
      <c r="I13" s="23"/>
      <c r="J13" s="23"/>
      <c r="K13" s="23"/>
      <c r="L13" s="23"/>
      <c r="M13" s="23"/>
    </row>
    <row r="14" spans="2:13" ht="21.75" customHeight="1" x14ac:dyDescent="0.3">
      <c r="B14" s="23"/>
      <c r="C14" s="23"/>
      <c r="D14" s="23"/>
      <c r="E14" s="23"/>
      <c r="F14" s="23" t="s">
        <v>10</v>
      </c>
      <c r="G14" s="23" t="s">
        <v>4</v>
      </c>
      <c r="H14" s="23"/>
      <c r="I14" s="23"/>
      <c r="J14" s="23"/>
      <c r="K14" s="23"/>
      <c r="L14" s="23"/>
      <c r="M14" s="23"/>
    </row>
    <row r="15" spans="2:13" ht="23.25" customHeight="1" x14ac:dyDescent="0.3">
      <c r="B15" s="23"/>
      <c r="C15" s="23"/>
      <c r="D15" s="23"/>
      <c r="E15" s="23"/>
      <c r="F15" s="23"/>
      <c r="G15" s="23" t="s">
        <v>8</v>
      </c>
      <c r="H15" s="23" t="s">
        <v>17</v>
      </c>
      <c r="I15" s="23"/>
      <c r="J15" s="23"/>
      <c r="K15" s="23"/>
      <c r="L15" s="23"/>
      <c r="M15" s="23"/>
    </row>
    <row r="16" spans="2:13" ht="81" customHeight="1" x14ac:dyDescent="0.3">
      <c r="B16" s="23"/>
      <c r="C16" s="23"/>
      <c r="D16" s="23"/>
      <c r="E16" s="23"/>
      <c r="F16" s="23"/>
      <c r="G16" s="23"/>
      <c r="H16" s="10" t="s">
        <v>11</v>
      </c>
      <c r="I16" s="10" t="s">
        <v>14</v>
      </c>
      <c r="J16" s="10" t="s">
        <v>12</v>
      </c>
      <c r="K16" s="10" t="s">
        <v>13</v>
      </c>
      <c r="L16" s="23"/>
      <c r="M16" s="23"/>
    </row>
    <row r="17" spans="1:14" ht="20.25" customHeight="1" x14ac:dyDescent="0.3">
      <c r="B17" s="3">
        <v>1</v>
      </c>
      <c r="C17" s="3">
        <v>2</v>
      </c>
      <c r="D17" s="3">
        <v>3</v>
      </c>
      <c r="E17" s="3">
        <v>4</v>
      </c>
      <c r="F17" s="3">
        <v>5</v>
      </c>
      <c r="G17" s="3">
        <v>6</v>
      </c>
      <c r="H17" s="3">
        <v>7</v>
      </c>
      <c r="I17" s="3">
        <v>8</v>
      </c>
      <c r="J17" s="3">
        <v>9</v>
      </c>
      <c r="K17" s="3">
        <v>10</v>
      </c>
      <c r="L17" s="3">
        <v>11</v>
      </c>
      <c r="M17" s="3">
        <v>12</v>
      </c>
    </row>
    <row r="18" spans="1:14" ht="117.75" customHeight="1" x14ac:dyDescent="0.3">
      <c r="B18" s="11">
        <v>1</v>
      </c>
      <c r="C18" s="12" t="s">
        <v>19</v>
      </c>
      <c r="D18" s="12" t="s">
        <v>26</v>
      </c>
      <c r="E18" s="13">
        <f>SUM(F18:K18)</f>
        <v>167373.98000000001</v>
      </c>
      <c r="F18" s="13">
        <v>142253.53</v>
      </c>
      <c r="G18" s="13">
        <v>0</v>
      </c>
      <c r="H18" s="13">
        <v>0</v>
      </c>
      <c r="I18" s="13">
        <v>25120.45</v>
      </c>
      <c r="J18" s="13">
        <v>0</v>
      </c>
      <c r="K18" s="13">
        <v>0</v>
      </c>
      <c r="L18" s="14">
        <v>42522</v>
      </c>
      <c r="M18" s="15" t="s">
        <v>21</v>
      </c>
    </row>
    <row r="19" spans="1:14" ht="117.75" customHeight="1" x14ac:dyDescent="0.3">
      <c r="B19" s="11">
        <v>2</v>
      </c>
      <c r="C19" s="12" t="s">
        <v>20</v>
      </c>
      <c r="D19" s="12" t="s">
        <v>27</v>
      </c>
      <c r="E19" s="13">
        <f t="shared" ref="E19:E25" si="0">SUM(F19:K19)</f>
        <v>671199.83000000007</v>
      </c>
      <c r="F19" s="13">
        <v>483327.15</v>
      </c>
      <c r="G19" s="13">
        <v>0</v>
      </c>
      <c r="H19" s="13">
        <v>0</v>
      </c>
      <c r="I19" s="13">
        <v>187872.68</v>
      </c>
      <c r="J19" s="13">
        <v>0</v>
      </c>
      <c r="K19" s="13">
        <v>0</v>
      </c>
      <c r="L19" s="14">
        <v>42522</v>
      </c>
      <c r="M19" s="15" t="s">
        <v>21</v>
      </c>
    </row>
    <row r="20" spans="1:14" ht="120" customHeight="1" x14ac:dyDescent="0.3">
      <c r="A20" s="6"/>
      <c r="B20" s="11">
        <v>3</v>
      </c>
      <c r="C20" s="12" t="s">
        <v>32</v>
      </c>
      <c r="D20" s="12" t="s">
        <v>33</v>
      </c>
      <c r="E20" s="13">
        <f>SUM(F20:K20)</f>
        <v>500024</v>
      </c>
      <c r="F20" s="13">
        <v>425020.4</v>
      </c>
      <c r="G20" s="13">
        <v>0</v>
      </c>
      <c r="H20" s="13">
        <v>0</v>
      </c>
      <c r="I20" s="13">
        <v>75003.600000000006</v>
      </c>
      <c r="J20" s="13">
        <v>0</v>
      </c>
      <c r="K20" s="13">
        <v>0</v>
      </c>
      <c r="L20" s="14">
        <v>42522</v>
      </c>
      <c r="M20" s="15" t="s">
        <v>21</v>
      </c>
      <c r="N20" s="6"/>
    </row>
    <row r="21" spans="1:14" ht="120.75" customHeight="1" x14ac:dyDescent="0.3">
      <c r="B21" s="11">
        <v>4</v>
      </c>
      <c r="C21" s="12" t="s">
        <v>22</v>
      </c>
      <c r="D21" s="12" t="s">
        <v>28</v>
      </c>
      <c r="E21" s="13">
        <f t="shared" si="0"/>
        <v>337561.3</v>
      </c>
      <c r="F21" s="18">
        <v>286927</v>
      </c>
      <c r="G21" s="19">
        <v>0</v>
      </c>
      <c r="H21" s="19">
        <v>0</v>
      </c>
      <c r="I21" s="19">
        <v>50634.3</v>
      </c>
      <c r="J21" s="19">
        <v>0</v>
      </c>
      <c r="K21" s="19">
        <v>0</v>
      </c>
      <c r="L21" s="14">
        <v>42489</v>
      </c>
      <c r="M21" s="15" t="s">
        <v>21</v>
      </c>
    </row>
    <row r="22" spans="1:14" ht="123" customHeight="1" x14ac:dyDescent="0.3">
      <c r="B22" s="11">
        <v>5</v>
      </c>
      <c r="C22" s="12" t="s">
        <v>23</v>
      </c>
      <c r="D22" s="12" t="s">
        <v>29</v>
      </c>
      <c r="E22" s="13">
        <f t="shared" si="0"/>
        <v>592026.44000000006</v>
      </c>
      <c r="F22" s="18">
        <v>506433.08</v>
      </c>
      <c r="G22" s="19">
        <v>0</v>
      </c>
      <c r="H22" s="19">
        <v>0</v>
      </c>
      <c r="I22" s="19">
        <v>85593.36</v>
      </c>
      <c r="J22" s="19">
        <v>0</v>
      </c>
      <c r="K22" s="19">
        <v>0</v>
      </c>
      <c r="L22" s="14">
        <v>42521</v>
      </c>
      <c r="M22" s="15" t="s">
        <v>21</v>
      </c>
    </row>
    <row r="23" spans="1:14" ht="115.5" customHeight="1" x14ac:dyDescent="0.3">
      <c r="B23" s="11">
        <v>6</v>
      </c>
      <c r="C23" s="12" t="s">
        <v>24</v>
      </c>
      <c r="D23" s="12" t="s">
        <v>30</v>
      </c>
      <c r="E23" s="13">
        <f t="shared" si="0"/>
        <v>442003.27</v>
      </c>
      <c r="F23" s="18">
        <v>375702.77</v>
      </c>
      <c r="G23" s="19">
        <v>0</v>
      </c>
      <c r="H23" s="19">
        <v>0</v>
      </c>
      <c r="I23" s="19">
        <v>66300.5</v>
      </c>
      <c r="J23" s="19">
        <v>0</v>
      </c>
      <c r="K23" s="19">
        <v>0</v>
      </c>
      <c r="L23" s="14">
        <v>42521</v>
      </c>
      <c r="M23" s="15" t="s">
        <v>21</v>
      </c>
    </row>
    <row r="24" spans="1:14" ht="120" customHeight="1" x14ac:dyDescent="0.3">
      <c r="B24" s="11">
        <v>7</v>
      </c>
      <c r="C24" s="12" t="s">
        <v>25</v>
      </c>
      <c r="D24" s="12" t="s">
        <v>31</v>
      </c>
      <c r="E24" s="13">
        <f t="shared" si="0"/>
        <v>2518175</v>
      </c>
      <c r="F24" s="18">
        <v>2140448</v>
      </c>
      <c r="G24" s="19">
        <v>0</v>
      </c>
      <c r="H24" s="19">
        <v>0</v>
      </c>
      <c r="I24" s="19">
        <v>377727</v>
      </c>
      <c r="J24" s="19">
        <v>0</v>
      </c>
      <c r="K24" s="19">
        <v>0</v>
      </c>
      <c r="L24" s="14">
        <v>42520</v>
      </c>
      <c r="M24" s="15" t="s">
        <v>21</v>
      </c>
    </row>
    <row r="25" spans="1:14" ht="24.75" customHeight="1" x14ac:dyDescent="0.3">
      <c r="B25" s="26" t="s">
        <v>2</v>
      </c>
      <c r="C25" s="26"/>
      <c r="D25" s="26"/>
      <c r="E25" s="16">
        <f t="shared" si="0"/>
        <v>5228363.8199999994</v>
      </c>
      <c r="F25" s="16">
        <f t="shared" ref="F25:K25" si="1">SUM(F18:F22,F23:F24)</f>
        <v>4360111.93</v>
      </c>
      <c r="G25" s="16">
        <f t="shared" si="1"/>
        <v>0</v>
      </c>
      <c r="H25" s="16">
        <f t="shared" si="1"/>
        <v>0</v>
      </c>
      <c r="I25" s="16">
        <f t="shared" si="1"/>
        <v>868251.8899999999</v>
      </c>
      <c r="J25" s="16">
        <f t="shared" si="1"/>
        <v>0</v>
      </c>
      <c r="K25" s="16">
        <f t="shared" si="1"/>
        <v>0</v>
      </c>
      <c r="L25" s="27"/>
      <c r="M25" s="27"/>
    </row>
    <row r="26" spans="1:14" ht="27.75" customHeight="1" x14ac:dyDescent="0.3">
      <c r="B26" s="20" t="s">
        <v>16</v>
      </c>
      <c r="C26" s="20"/>
      <c r="D26" s="20"/>
      <c r="E26" s="20"/>
      <c r="F26" s="21">
        <v>4641475</v>
      </c>
      <c r="G26" s="21"/>
      <c r="H26" s="21"/>
      <c r="I26" s="21"/>
      <c r="J26" s="21"/>
      <c r="K26" s="21"/>
      <c r="L26" s="21"/>
      <c r="M26" s="21"/>
    </row>
    <row r="27" spans="1:14" x14ac:dyDescent="0.3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4" x14ac:dyDescent="0.3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4" x14ac:dyDescent="0.3">
      <c r="E29" s="7" t="s">
        <v>39</v>
      </c>
      <c r="F29" s="9">
        <f>F26-F25</f>
        <v>281363.0700000003</v>
      </c>
    </row>
  </sheetData>
  <mergeCells count="25">
    <mergeCell ref="I2:M2"/>
    <mergeCell ref="B5:M5"/>
    <mergeCell ref="I3:M3"/>
    <mergeCell ref="I4:M4"/>
    <mergeCell ref="B25:D25"/>
    <mergeCell ref="L25:M25"/>
    <mergeCell ref="C12:C16"/>
    <mergeCell ref="D12:D16"/>
    <mergeCell ref="E12:K12"/>
    <mergeCell ref="L12:L16"/>
    <mergeCell ref="B26:E26"/>
    <mergeCell ref="F26:M26"/>
    <mergeCell ref="B6:M6"/>
    <mergeCell ref="M12:M16"/>
    <mergeCell ref="E13:E16"/>
    <mergeCell ref="F13:G13"/>
    <mergeCell ref="H13:K13"/>
    <mergeCell ref="F14:F16"/>
    <mergeCell ref="G14:K14"/>
    <mergeCell ref="G15:G16"/>
    <mergeCell ref="H15:K15"/>
    <mergeCell ref="B12:B16"/>
    <mergeCell ref="B7:M7"/>
    <mergeCell ref="B8:M8"/>
    <mergeCell ref="B10:M10"/>
  </mergeCells>
  <pageMargins left="0.23622047244094491" right="0.23622047244094491" top="0.74803149606299213" bottom="0.55118110236220474" header="0.11811023622047245" footer="0.11811023622047245"/>
  <pageSetup paperSize="9" scale="63" fitToHeight="0" orientation="landscape" r:id="rId1"/>
  <headerFooter differentFirst="1">
    <oddFooter>&amp;C&amp;"Times New Roman,Paprastas"&amp;12&amp;P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2019-02-12</vt:lpstr>
      <vt:lpstr>'2019-02-12'!Print_Area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Virginija</cp:lastModifiedBy>
  <cp:lastPrinted>2019-02-04T08:57:44Z</cp:lastPrinted>
  <dcterms:created xsi:type="dcterms:W3CDTF">2013-02-28T07:13:39Z</dcterms:created>
  <dcterms:modified xsi:type="dcterms:W3CDTF">2019-02-11T12:25:41Z</dcterms:modified>
</cp:coreProperties>
</file>