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4" windowWidth="9660" windowHeight="9000"/>
  </bookViews>
  <sheets>
    <sheet name="AM, KTIZM, Dubrava" sheetId="1" r:id="rId1"/>
  </sheets>
  <definedNames>
    <definedName name="_xlnm.Print_Area" localSheetId="0">'AM, KTIZM, Dubrava'!$B$1:$O$24</definedName>
    <definedName name="_xlnm.Print_Titles" localSheetId="0">'AM, KTIZM, Dubrava'!$14:$14</definedName>
  </definedNames>
  <calcPr calcId="145621"/>
</workbook>
</file>

<file path=xl/calcChain.xml><?xml version="1.0" encoding="utf-8"?>
<calcChain xmlns="http://schemas.openxmlformats.org/spreadsheetml/2006/main">
  <c r="H21" i="1" l="1"/>
  <c r="I21" i="1"/>
  <c r="G21" i="1"/>
  <c r="I20" i="1"/>
  <c r="H20" i="1"/>
  <c r="J21" i="1"/>
  <c r="K21" i="1"/>
  <c r="L21" i="1"/>
  <c r="M21" i="1"/>
  <c r="H19" i="1" l="1"/>
  <c r="I19" i="1"/>
  <c r="I18" i="1" l="1"/>
  <c r="H18" i="1" l="1"/>
  <c r="I17" i="1"/>
  <c r="H17" i="1"/>
  <c r="G16" i="1" l="1"/>
  <c r="G15" i="1"/>
</calcChain>
</file>

<file path=xl/comments1.xml><?xml version="1.0" encoding="utf-8"?>
<comments xmlns="http://schemas.openxmlformats.org/spreadsheetml/2006/main">
  <authors>
    <author>d.leontjeva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<sst xmlns="http://schemas.openxmlformats.org/spreadsheetml/2006/main" count="44" uniqueCount="39">
  <si>
    <t>LIETUVOS RESPUBLIKOS APLINKOS MINISTERIJA</t>
  </si>
  <si>
    <t>2014–2020 METŲ EUROPOS SĄJUNGOS FONDŲ INVESTICIJŲ VEIKSMŲ PROGRAMOS 
5 PRIORITETO „APLINKOSAUGA, GAMTOS IŠTEKLIŲ DARNUS NAUDOJIMAS IR PRISITAIKYMAS PRIE KLIMATO KAITOS“  
05.4.1-APVA-V-017 PRIEMONĖS „VISUOMENĖS INFORMAVIMAS APIE APLINKĄ IR APLINKOSAUGINIŲ–REKREACINIŲ OBJEKTŲ TVARKYMAS“</t>
  </si>
  <si>
    <t xml:space="preserve">IŠ ES STRUKTŪRINIŲ FONDŲ LĖŠŲ SIŪLOMŲ BENDRAI FINANSUOTI VALSTYBĖS PROJEKTŲ SĄRAŠAS 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</si>
  <si>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</si>
  <si>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</si>
  <si>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</si>
  <si>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</si>
  <si>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</si>
  <si>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</si>
  <si>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</si>
  <si>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</si>
  <si>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</si>
  <si>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</si>
  <si>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</si>
  <si>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</si>
  <si>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</si>
  <si>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</si>
  <si>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</si>
  <si>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</si>
  <si>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</si>
  <si>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</si>
  <si>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</si>
  <si>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Lietuvos Respublikos aplinkos ministerija</t>
  </si>
  <si>
    <t>Visuomenės informavimas apie aplinką</t>
  </si>
  <si>
    <t>Pareiškėjas iki paraiškos teikimo turi būti įvykdęs projekto veiklų, kurių bendra preliminari kaina sudaro ne mažiau kaip 30 procentų projekto pirkimų vertės, viešųjų pirkimų procedūras.</t>
  </si>
  <si>
    <t>Visuomenės informavimas ir švietimas apie aplinką ir darnų vystymąsi</t>
  </si>
  <si>
    <t>IŠ VISO:</t>
  </si>
  <si>
    <t>________________________________________________________________________</t>
  </si>
  <si>
    <t>VĮ Dubravos eksperimentinė-mokomoji miškų urėdija</t>
  </si>
  <si>
    <t>VĮ Dubravos eksperimentinės-mokomosios miškų urėdijos arboretumo atnaujinimas</t>
  </si>
  <si>
    <t>Kauno Tado Ivanausko zoologijos muziejus</t>
  </si>
  <si>
    <t>Kauno Tado Ivanausko zoologijos muziejaus atnaujinimas</t>
  </si>
  <si>
    <t>Pareiškėjas iki paraiškos pateikimo turi būti įvykdęs visų darbų viešųjų pirkimų procedūras.</t>
  </si>
  <si>
    <t>2016 m. vasario 24 d.  Nr. 1</t>
  </si>
  <si>
    <t>Respublikinis Vaclovo Into akmenų muziejus</t>
  </si>
  <si>
    <t>Respublikinio Vaclovo Into akmenų muziejaus infrastruktūros, skirtos visuomenės informavimui ir švietimui, sukūrimas ir atnaujinimas</t>
  </si>
  <si>
    <t xml:space="preserve">Lietuvos geologijos tarnyba prie Aplinkos ministerijos </t>
  </si>
  <si>
    <t xml:space="preserve">Lietuvos geologijos tarnybos Žemės gelmių informacijos centro rekonstrukcija </t>
  </si>
  <si>
    <t xml:space="preserve">PATVIRTINTA 
Lietuvos Respublikos aplinkos ministro 
2016 m. vasario 24 d. įsakymu Nr. D1-136
(Lietuvos Respublikos aplinkos ministro
2016 m. liepos 5 d. įsakymo Nr. D1-473
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</si>
</sst>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4" fillId="0" borderId="11" xfId="0" applyFont="1" applyBorder="1"/>
    <xf numFmtId="43" fontId="4" fillId="0" borderId="0" xfId="0" applyNumberFormat="1" applyFont="1"/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 wrapText="1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Įprasta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B1" zoomScale="85" zoomScaleNormal="85" workbookViewId="0">
      <selection activeCell="N1" sqref="N1:O1"/>
    </sheetView>
  </sheetViews>
  <sheetFormatPr defaultColWidth="9.109375" defaultRowHeight="15.6" x14ac:dyDescent="0.3"/>
  <cols>
    <col min="1" max="1" width="2.33203125" style="3" customWidth="1"/>
    <col min="2" max="2" width="6.109375" style="3" customWidth="1"/>
    <col min="3" max="3" width="15.44140625" style="3" customWidth="1"/>
    <col min="4" max="4" width="20" style="3" customWidth="1"/>
    <col min="5" max="5" width="16.88671875" style="3" hidden="1" customWidth="1"/>
    <col min="6" max="6" width="19.33203125" style="3" hidden="1" customWidth="1"/>
    <col min="7" max="7" width="16.6640625" style="3" bestFit="1" customWidth="1"/>
    <col min="8" max="8" width="16.77734375" style="3" customWidth="1"/>
    <col min="9" max="9" width="17.44140625" style="3" bestFit="1" customWidth="1"/>
    <col min="10" max="10" width="13.6640625" style="3" customWidth="1"/>
    <col min="11" max="11" width="13.44140625" style="3" customWidth="1"/>
    <col min="12" max="12" width="9.5546875" style="3" customWidth="1"/>
    <col min="13" max="13" width="9.44140625" style="3" customWidth="1"/>
    <col min="14" max="14" width="17.6640625" style="3" customWidth="1"/>
    <col min="15" max="15" width="33.77734375" style="3" customWidth="1"/>
    <col min="16" max="16384" width="9.109375" style="3"/>
  </cols>
  <sheetData>
    <row r="1" spans="2:15" ht="97.8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7" t="s">
        <v>38</v>
      </c>
      <c r="O1" s="28"/>
    </row>
    <row r="2" spans="2:1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 x14ac:dyDescent="0.3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s="4" customFormat="1" ht="49.2" customHeight="1" x14ac:dyDescent="0.3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9.8" customHeight="1" x14ac:dyDescent="0.3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x14ac:dyDescent="0.3">
      <c r="B6" s="5"/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5"/>
      <c r="O6" s="6"/>
    </row>
    <row r="7" spans="2:15" x14ac:dyDescent="0.3">
      <c r="B7" s="29" t="s">
        <v>33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18.75" customHeight="1" x14ac:dyDescent="0.3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 x14ac:dyDescent="0.3">
      <c r="B9" s="38" t="s">
        <v>3</v>
      </c>
      <c r="C9" s="38" t="s">
        <v>4</v>
      </c>
      <c r="D9" s="38" t="s">
        <v>5</v>
      </c>
      <c r="E9" s="39" t="s">
        <v>6</v>
      </c>
      <c r="F9" s="45" t="s">
        <v>7</v>
      </c>
      <c r="G9" s="24" t="s">
        <v>8</v>
      </c>
      <c r="H9" s="25"/>
      <c r="I9" s="25"/>
      <c r="J9" s="25"/>
      <c r="K9" s="25"/>
      <c r="L9" s="25"/>
      <c r="M9" s="26"/>
      <c r="N9" s="38" t="s">
        <v>9</v>
      </c>
      <c r="O9" s="39" t="s">
        <v>10</v>
      </c>
    </row>
    <row r="10" spans="2:15" ht="37.5" customHeight="1" x14ac:dyDescent="0.3">
      <c r="B10" s="38"/>
      <c r="C10" s="38"/>
      <c r="D10" s="38"/>
      <c r="E10" s="40"/>
      <c r="F10" s="45"/>
      <c r="G10" s="39" t="s">
        <v>11</v>
      </c>
      <c r="H10" s="38" t="s">
        <v>12</v>
      </c>
      <c r="I10" s="38"/>
      <c r="J10" s="42" t="s">
        <v>13</v>
      </c>
      <c r="K10" s="43"/>
      <c r="L10" s="43"/>
      <c r="M10" s="44"/>
      <c r="N10" s="38"/>
      <c r="O10" s="40"/>
    </row>
    <row r="11" spans="2:15" ht="23.25" customHeight="1" x14ac:dyDescent="0.3">
      <c r="B11" s="38"/>
      <c r="C11" s="38"/>
      <c r="D11" s="38"/>
      <c r="E11" s="40"/>
      <c r="F11" s="45"/>
      <c r="G11" s="40"/>
      <c r="H11" s="38" t="s">
        <v>14</v>
      </c>
      <c r="I11" s="42" t="s">
        <v>15</v>
      </c>
      <c r="J11" s="43"/>
      <c r="K11" s="43"/>
      <c r="L11" s="43"/>
      <c r="M11" s="44"/>
      <c r="N11" s="38"/>
      <c r="O11" s="40"/>
    </row>
    <row r="12" spans="2:15" ht="23.25" customHeight="1" x14ac:dyDescent="0.3">
      <c r="B12" s="38"/>
      <c r="C12" s="38"/>
      <c r="D12" s="38"/>
      <c r="E12" s="40"/>
      <c r="F12" s="45"/>
      <c r="G12" s="40"/>
      <c r="H12" s="38"/>
      <c r="I12" s="39" t="s">
        <v>16</v>
      </c>
      <c r="J12" s="42" t="s">
        <v>17</v>
      </c>
      <c r="K12" s="43"/>
      <c r="L12" s="43"/>
      <c r="M12" s="44"/>
      <c r="N12" s="38"/>
      <c r="O12" s="40"/>
    </row>
    <row r="13" spans="2:15" ht="70.8" customHeight="1" x14ac:dyDescent="0.3">
      <c r="B13" s="38"/>
      <c r="C13" s="38"/>
      <c r="D13" s="38"/>
      <c r="E13" s="41"/>
      <c r="F13" s="45"/>
      <c r="G13" s="41"/>
      <c r="H13" s="38"/>
      <c r="I13" s="41"/>
      <c r="J13" s="22" t="s">
        <v>18</v>
      </c>
      <c r="K13" s="23" t="s">
        <v>19</v>
      </c>
      <c r="L13" s="23" t="s">
        <v>20</v>
      </c>
      <c r="M13" s="23" t="s">
        <v>21</v>
      </c>
      <c r="N13" s="38"/>
      <c r="O13" s="41"/>
    </row>
    <row r="14" spans="2:15" ht="27.75" customHeight="1" x14ac:dyDescent="0.3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</row>
    <row r="15" spans="2:15" s="18" customFormat="1" ht="93.6" x14ac:dyDescent="0.3">
      <c r="B15" s="11">
        <v>1</v>
      </c>
      <c r="C15" s="12" t="s">
        <v>22</v>
      </c>
      <c r="D15" s="13" t="s">
        <v>23</v>
      </c>
      <c r="E15" s="11"/>
      <c r="F15" s="11"/>
      <c r="G15" s="14">
        <f>SUM(H15:M15)</f>
        <v>3187724.25</v>
      </c>
      <c r="H15" s="15">
        <v>2709565.61</v>
      </c>
      <c r="I15" s="14">
        <v>478158.64</v>
      </c>
      <c r="J15" s="16">
        <v>0</v>
      </c>
      <c r="K15" s="16">
        <v>0</v>
      </c>
      <c r="L15" s="16">
        <v>0</v>
      </c>
      <c r="M15" s="16">
        <v>0</v>
      </c>
      <c r="N15" s="17">
        <v>42580</v>
      </c>
      <c r="O15" s="13" t="s">
        <v>24</v>
      </c>
    </row>
    <row r="16" spans="2:15" s="18" customFormat="1" ht="93.6" x14ac:dyDescent="0.3">
      <c r="B16" s="11">
        <v>2</v>
      </c>
      <c r="C16" s="12" t="s">
        <v>22</v>
      </c>
      <c r="D16" s="13" t="s">
        <v>25</v>
      </c>
      <c r="E16" s="11"/>
      <c r="F16" s="11"/>
      <c r="G16" s="14">
        <f t="shared" ref="G16" si="0">SUM(H16:M16)</f>
        <v>2240399.4</v>
      </c>
      <c r="H16" s="15">
        <v>1904339.49</v>
      </c>
      <c r="I16" s="14">
        <v>336059.91</v>
      </c>
      <c r="J16" s="16">
        <v>0</v>
      </c>
      <c r="K16" s="16">
        <v>0</v>
      </c>
      <c r="L16" s="16">
        <v>0</v>
      </c>
      <c r="M16" s="16">
        <v>0</v>
      </c>
      <c r="N16" s="17">
        <v>42580</v>
      </c>
      <c r="O16" s="13" t="s">
        <v>24</v>
      </c>
    </row>
    <row r="17" spans="2:15" s="18" customFormat="1" ht="78" x14ac:dyDescent="0.3">
      <c r="B17" s="11">
        <v>3</v>
      </c>
      <c r="C17" s="12" t="s">
        <v>28</v>
      </c>
      <c r="D17" s="13" t="s">
        <v>29</v>
      </c>
      <c r="E17" s="11"/>
      <c r="F17" s="11"/>
      <c r="G17" s="14">
        <v>134400</v>
      </c>
      <c r="H17" s="15">
        <f>SUM(G17*0.85)</f>
        <v>114240</v>
      </c>
      <c r="I17" s="14">
        <f>SUM(G17*0.15)</f>
        <v>20160</v>
      </c>
      <c r="J17" s="16">
        <v>0</v>
      </c>
      <c r="K17" s="16">
        <v>0</v>
      </c>
      <c r="L17" s="16">
        <v>0</v>
      </c>
      <c r="M17" s="16">
        <v>0</v>
      </c>
      <c r="N17" s="17">
        <v>42671</v>
      </c>
      <c r="O17" s="13" t="s">
        <v>32</v>
      </c>
    </row>
    <row r="18" spans="2:15" ht="62.4" x14ac:dyDescent="0.3">
      <c r="B18" s="11">
        <v>4</v>
      </c>
      <c r="C18" s="12" t="s">
        <v>30</v>
      </c>
      <c r="D18" s="13" t="s">
        <v>31</v>
      </c>
      <c r="E18" s="11"/>
      <c r="F18" s="11"/>
      <c r="G18" s="14">
        <v>706116</v>
      </c>
      <c r="H18" s="15">
        <f>SUM(G18*0.85)</f>
        <v>600198.6</v>
      </c>
      <c r="I18" s="14">
        <f>SUM(G18*0.15)</f>
        <v>105917.4</v>
      </c>
      <c r="J18" s="16">
        <v>0</v>
      </c>
      <c r="K18" s="16">
        <v>0</v>
      </c>
      <c r="L18" s="16">
        <v>0</v>
      </c>
      <c r="M18" s="16">
        <v>0</v>
      </c>
      <c r="N18" s="17">
        <v>42671</v>
      </c>
      <c r="O18" s="13" t="s">
        <v>32</v>
      </c>
    </row>
    <row r="19" spans="2:15" ht="124.8" x14ac:dyDescent="0.3">
      <c r="B19" s="11">
        <v>5</v>
      </c>
      <c r="C19" s="12" t="s">
        <v>34</v>
      </c>
      <c r="D19" s="13" t="s">
        <v>35</v>
      </c>
      <c r="E19" s="11"/>
      <c r="F19" s="11"/>
      <c r="G19" s="14">
        <v>868860</v>
      </c>
      <c r="H19" s="15">
        <f>SUM(G19*0.85)</f>
        <v>738531</v>
      </c>
      <c r="I19" s="14">
        <f>SUM(G19*0.15)</f>
        <v>130329</v>
      </c>
      <c r="J19" s="16">
        <v>0</v>
      </c>
      <c r="K19" s="16">
        <v>0</v>
      </c>
      <c r="L19" s="16">
        <v>0</v>
      </c>
      <c r="M19" s="16">
        <v>0</v>
      </c>
      <c r="N19" s="17">
        <v>42695</v>
      </c>
      <c r="O19" s="13" t="s">
        <v>32</v>
      </c>
    </row>
    <row r="20" spans="2:15" ht="78" x14ac:dyDescent="0.3">
      <c r="B20" s="11">
        <v>6</v>
      </c>
      <c r="C20" s="12" t="s">
        <v>36</v>
      </c>
      <c r="D20" s="13" t="s">
        <v>37</v>
      </c>
      <c r="E20" s="11"/>
      <c r="F20" s="11"/>
      <c r="G20" s="14">
        <v>2027340</v>
      </c>
      <c r="H20" s="15">
        <f>SUM(G20*0.85)</f>
        <v>1723239</v>
      </c>
      <c r="I20" s="14">
        <f>SUM(G20*0.15)</f>
        <v>304101</v>
      </c>
      <c r="J20" s="16">
        <v>0</v>
      </c>
      <c r="K20" s="16">
        <v>0</v>
      </c>
      <c r="L20" s="16">
        <v>0</v>
      </c>
      <c r="M20" s="16">
        <v>0</v>
      </c>
      <c r="N20" s="17">
        <v>42734</v>
      </c>
      <c r="O20" s="13" t="s">
        <v>32</v>
      </c>
    </row>
    <row r="21" spans="2:15" ht="15.75" customHeight="1" x14ac:dyDescent="0.3">
      <c r="B21" s="33" t="s">
        <v>26</v>
      </c>
      <c r="C21" s="34"/>
      <c r="D21" s="34"/>
      <c r="E21" s="34"/>
      <c r="F21" s="35"/>
      <c r="G21" s="19">
        <f>SUM(G15:G20)</f>
        <v>9164839.6500000004</v>
      </c>
      <c r="H21" s="19">
        <f t="shared" ref="H21:I21" si="1">SUM(H15:H20)</f>
        <v>7790113.6999999993</v>
      </c>
      <c r="I21" s="19">
        <f t="shared" si="1"/>
        <v>1374725.9500000002</v>
      </c>
      <c r="J21" s="15">
        <f>SUM(J15:J17)</f>
        <v>0</v>
      </c>
      <c r="K21" s="15">
        <f>SUM(K15:K17)</f>
        <v>0</v>
      </c>
      <c r="L21" s="15">
        <f>SUM(L15:L17)</f>
        <v>0</v>
      </c>
      <c r="M21" s="15">
        <f>SUM(M15:M17)</f>
        <v>0</v>
      </c>
      <c r="N21" s="36"/>
      <c r="O21" s="37"/>
    </row>
    <row r="23" spans="2:15" x14ac:dyDescent="0.3">
      <c r="F23" s="3" t="s">
        <v>27</v>
      </c>
      <c r="I23" s="20"/>
      <c r="J23" s="20"/>
      <c r="K23" s="20"/>
    </row>
    <row r="25" spans="2:15" x14ac:dyDescent="0.3">
      <c r="G25" s="21"/>
    </row>
  </sheetData>
  <mergeCells count="23">
    <mergeCell ref="B21:F21"/>
    <mergeCell ref="N21:O21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  <mergeCell ref="G9:M9"/>
    <mergeCell ref="N1:O1"/>
    <mergeCell ref="B3:O3"/>
    <mergeCell ref="B4:O4"/>
    <mergeCell ref="B5:O5"/>
    <mergeCell ref="H6:M6"/>
    <mergeCell ref="B7:O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AM, KTIZM, Dubrava</vt:lpstr>
      <vt:lpstr>'AM, KTIZM, Dubrava'!Print_Area</vt:lpstr>
      <vt:lpstr>'AM, KTIZM, Dubrava'!Print_Titles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d.leontjeva</cp:lastModifiedBy>
  <cp:lastPrinted>2016-04-13T12:03:06Z</cp:lastPrinted>
  <dcterms:created xsi:type="dcterms:W3CDTF">2016-02-19T11:46:42Z</dcterms:created>
  <dcterms:modified xsi:type="dcterms:W3CDTF">2016-07-05T08:56:37Z</dcterms:modified>
</cp:coreProperties>
</file>