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 lentelė" sheetId="1" r:id="rId1"/>
    <sheet name="2 lentelė" sheetId="2" r:id="rId2"/>
    <sheet name="3 lentelė" sheetId="3" r:id="rId3"/>
    <sheet name="4 lentelė" sheetId="4" r:id="rId4"/>
    <sheet name="5 lentelė" sheetId="5" r:id="rId5"/>
    <sheet name="6 lentelė" sheetId="6" r:id="rId6"/>
    <sheet name="7 lentelė" sheetId="7" r:id="rId7"/>
  </sheets>
  <calcPr calcId="152511"/>
</workbook>
</file>

<file path=xl/calcChain.xml><?xml version="1.0" encoding="utf-8"?>
<calcChain xmlns="http://schemas.openxmlformats.org/spreadsheetml/2006/main">
  <c r="J11" i="5" l="1"/>
  <c r="J12" i="5"/>
  <c r="J13" i="5"/>
  <c r="J14" i="5"/>
  <c r="J15" i="5"/>
  <c r="J16" i="5"/>
  <c r="J17" i="5"/>
  <c r="J10" i="5"/>
  <c r="M12" i="5"/>
  <c r="M13" i="5"/>
  <c r="M14" i="5"/>
  <c r="M15" i="5"/>
  <c r="M16" i="5"/>
  <c r="M17" i="5"/>
  <c r="L12" i="5"/>
  <c r="L13" i="5"/>
  <c r="L14" i="5"/>
  <c r="L15" i="5"/>
  <c r="L16" i="5"/>
  <c r="L17" i="5"/>
  <c r="K12" i="5"/>
  <c r="K13" i="5"/>
  <c r="K14" i="5"/>
  <c r="K15" i="5"/>
  <c r="K16" i="5"/>
  <c r="K17" i="5"/>
  <c r="I12" i="5"/>
  <c r="I13" i="5"/>
  <c r="I14" i="5"/>
  <c r="I15" i="5"/>
  <c r="I16" i="5"/>
  <c r="I17" i="5"/>
  <c r="H11" i="5"/>
  <c r="H12" i="5"/>
  <c r="H13" i="5"/>
  <c r="H14" i="5"/>
  <c r="H15" i="5"/>
  <c r="H16" i="5"/>
  <c r="H17" i="5"/>
  <c r="M11" i="5"/>
  <c r="L11" i="5"/>
  <c r="K11" i="5"/>
  <c r="I11" i="5"/>
  <c r="M10" i="5"/>
  <c r="L10" i="5"/>
  <c r="K10" i="5"/>
  <c r="I10" i="5"/>
  <c r="H10" i="5"/>
  <c r="M9" i="5"/>
  <c r="L9" i="5"/>
  <c r="K9" i="5"/>
  <c r="J9" i="5"/>
  <c r="I9" i="5"/>
  <c r="H9" i="5"/>
  <c r="M8" i="5"/>
  <c r="L8" i="5"/>
  <c r="K8" i="5"/>
  <c r="J8" i="5"/>
  <c r="I8" i="5"/>
  <c r="H8" i="5"/>
  <c r="M6" i="5"/>
  <c r="L6" i="5"/>
  <c r="K6" i="5"/>
  <c r="J6" i="5"/>
  <c r="I6" i="5"/>
  <c r="H6" i="5"/>
  <c r="G6" i="5"/>
  <c r="M5" i="5"/>
  <c r="L5" i="5"/>
  <c r="K5" i="5"/>
  <c r="J5" i="5"/>
  <c r="I5" i="5"/>
  <c r="H5" i="5"/>
  <c r="M7" i="5"/>
  <c r="L7" i="5"/>
  <c r="K7" i="5"/>
  <c r="J7" i="5"/>
  <c r="I7" i="5"/>
  <c r="H7" i="5"/>
</calcChain>
</file>

<file path=xl/sharedStrings.xml><?xml version="1.0" encoding="utf-8"?>
<sst xmlns="http://schemas.openxmlformats.org/spreadsheetml/2006/main" count="817" uniqueCount="344">
  <si>
    <t>PLANO ĮGYVENDINIMO STEBĖSENA</t>
  </si>
  <si>
    <t>Regioninės plėtros departamento prie VRM Klaipėdos apskrities skyrius</t>
  </si>
  <si>
    <t>VERTINIMO KRITERIJAI</t>
  </si>
  <si>
    <t>1 lentelė. Efekto vertinimo kriterijai.</t>
  </si>
  <si>
    <t>Kodas</t>
  </si>
  <si>
    <t>Prioritetai ir tikslai</t>
  </si>
  <si>
    <t>Vertinimo kriterijaus pavadinimas</t>
  </si>
  <si>
    <t>Pradinė reikšmė (2014 m.)</t>
  </si>
  <si>
    <t>Siekiama reikšmė (2020 m.)</t>
  </si>
  <si>
    <t>Nuokrypio intervalų ribos ir įvertinimas**</t>
  </si>
  <si>
    <t>1.1-ef-1</t>
  </si>
  <si>
    <t>Vidutinio darbo užmokesčio padidėjimas regione, proc.</t>
  </si>
  <si>
    <t>(13; 16)</t>
  </si>
  <si>
    <t>[16;+∞) labai gerai</t>
  </si>
  <si>
    <t>(13; 16) gerai</t>
  </si>
  <si>
    <t>(12; 13] patenkinamai</t>
  </si>
  <si>
    <t>(-∞; 12] blogai</t>
  </si>
  <si>
    <t>1.1-ef-2</t>
  </si>
  <si>
    <t>Registruoto nedarbo  regione sumažėjimas, proc.</t>
  </si>
  <si>
    <t>(8; 10)</t>
  </si>
  <si>
    <t>[10;+∞) labai gerai</t>
  </si>
  <si>
    <t>(7; 8] patenkinamai</t>
  </si>
  <si>
    <t>(-∞; 7] blogai</t>
  </si>
  <si>
    <t>1.2-ef-1</t>
  </si>
  <si>
    <t>Tiesioginių užsienio investicijų tenkančių 1 gyventojui regione padidėjimas, proc.</t>
  </si>
  <si>
    <t>(4; 5)</t>
  </si>
  <si>
    <t>[5;+∞) labai gerai</t>
  </si>
  <si>
    <t>(4; 5) gerai</t>
  </si>
  <si>
    <t>(3; 4] patenkinamai</t>
  </si>
  <si>
    <t xml:space="preserve">(-∞; 3] </t>
  </si>
  <si>
    <t>2.1-ef-1</t>
  </si>
  <si>
    <t>Regiono savivaldybių, pagerinusių vietą Lietuvos savivaldybių indekse, skaičius</t>
  </si>
  <si>
    <t>[2;3)</t>
  </si>
  <si>
    <t>[1;2) patenkinamai</t>
  </si>
  <si>
    <t>(0;1) blogai</t>
  </si>
  <si>
    <t>2.2-ef-1</t>
  </si>
  <si>
    <t>Socialinės priežiūros paslaugų aprėpties ir prieinamumo padidėjimas, proc.</t>
  </si>
  <si>
    <t>(20; 35)</t>
  </si>
  <si>
    <t>(10; 20] patenkinamai</t>
  </si>
  <si>
    <t>(-∞; 10] blogai</t>
  </si>
  <si>
    <t>Prioritetas: Tvarus ir integralus ekonominis augimas</t>
  </si>
  <si>
    <t>Tikslas: Sumažinti regiono savivaldybių išsivystymo disproporcijas, užtikrinti tolygią ir tvarią regiono plėtrą</t>
  </si>
  <si>
    <t>Tikslas:  Sumažinti regiono savivaldybių išsivystymo disproporcijas, užtikrinti tolygią ir tvarią regiono plėtrą</t>
  </si>
  <si>
    <t>Tikslas: Pagerinti sąlygas regiono ekonominiam augimui ir integralumui</t>
  </si>
  <si>
    <t xml:space="preserve">Tikslas: Pagerinti sąlygas regiono ekonominiam augimui ir integralumui
</t>
  </si>
  <si>
    <t xml:space="preserve">(8; 10) gerai </t>
  </si>
  <si>
    <t>Prioritetas: Aukšta gyvenimo kokybė</t>
  </si>
  <si>
    <t>Tikslas: Pagerinti viešųjų paslaugų kokybę ir didinti jų prieinamumą visuomenei</t>
  </si>
  <si>
    <t xml:space="preserve">(20; 35) gerai </t>
  </si>
  <si>
    <t>Tikslas: Pagerinti viešąjį valdymą savivaldybėse</t>
  </si>
  <si>
    <t xml:space="preserve"> [3;+∞) labai gerai</t>
  </si>
  <si>
    <t xml:space="preserve">[2;3) gerai </t>
  </si>
  <si>
    <t>Tikslai ir uždaviniai</t>
  </si>
  <si>
    <t>Nuokrypio intervalų ribos ir įvertinimas</t>
  </si>
  <si>
    <t>1.1</t>
  </si>
  <si>
    <r>
      <t>Tikslas:</t>
    </r>
    <r>
      <rPr>
        <b/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Sumažinti regiono savivaldybių išsivystymo disproporcijas, užtikrinti tolygią ir tvarią regiono plėtrą</t>
    </r>
  </si>
  <si>
    <t>2 lentelė. Rezultato vertinimo kriterijai.</t>
  </si>
  <si>
    <t>1.1.1-r-1</t>
  </si>
  <si>
    <t>Kompleksiškai sutvarkytų tikslinių teritorijų skaičius</t>
  </si>
  <si>
    <t>(2;3)</t>
  </si>
  <si>
    <t>[3;+ ∞) labai gerai</t>
  </si>
  <si>
    <r>
      <t>Uždavinys:</t>
    </r>
    <r>
      <rPr>
        <sz val="11"/>
        <color rgb="FF000000"/>
        <rFont val="Times New Roman"/>
        <family val="1"/>
        <charset val="186"/>
      </rPr>
      <t xml:space="preserve"> Vystyti tikslines teritorijas regione</t>
    </r>
  </si>
  <si>
    <t>(2;3) gerai</t>
  </si>
  <si>
    <t>(0;1] blogai</t>
  </si>
  <si>
    <t>1.1.1-r-2</t>
  </si>
  <si>
    <t>Įgyvendintų projektų skaičius</t>
  </si>
  <si>
    <t>(17; 20)</t>
  </si>
  <si>
    <t>[20; +∞) labai gerai</t>
  </si>
  <si>
    <t>(17; 20) gerai</t>
  </si>
  <si>
    <t>(10; 17] patenkinamai</t>
  </si>
  <si>
    <t>(0; 10] blogai</t>
  </si>
  <si>
    <t>1.1.2-r-1</t>
  </si>
  <si>
    <t>Uždavinys: Kompleksiškai vystyti ir plėtoti kaimo vietoves</t>
  </si>
  <si>
    <t>Kompleksiškai atnaujintų kaimo vietovių skaičius</t>
  </si>
  <si>
    <t>(7;9)</t>
  </si>
  <si>
    <t>[9; +∞) labai gerai</t>
  </si>
  <si>
    <t>(7;9) gerai</t>
  </si>
  <si>
    <t>(5;7] patenkinamai</t>
  </si>
  <si>
    <t>(0; 5] blogai</t>
  </si>
  <si>
    <t>1.2</t>
  </si>
  <si>
    <t>1.2.1-r-1</t>
  </si>
  <si>
    <t>Uždavinys: Pagerinti regiono savivaldybių bei bendrą regiono viešąją ekonominę infrastruktūrą ir paslaugas</t>
  </si>
  <si>
    <t>(36; 44)</t>
  </si>
  <si>
    <t>[44; +∞) labai gerai</t>
  </si>
  <si>
    <t>(36; 44) gerai</t>
  </si>
  <si>
    <t>(25; 36] patenkinamai</t>
  </si>
  <si>
    <t>(0; 25] blogai</t>
  </si>
  <si>
    <t>1.2.1-r-2</t>
  </si>
  <si>
    <t>Komunalinių atliekų surinkimo kaštų sumažėjimas, proc.</t>
  </si>
  <si>
    <t>(5; 6)</t>
  </si>
  <si>
    <t>[6; +∞) labai gerai</t>
  </si>
  <si>
    <t>(5; 6) gerai</t>
  </si>
  <si>
    <t>[5; 4) patenkinamai</t>
  </si>
  <si>
    <t>(-∞; 4] blogai</t>
  </si>
  <si>
    <t>1.2.2-r-1</t>
  </si>
  <si>
    <t>Uždavinys: Įdiegti aplinkos gerinimo ir aplinkos apsaugos priemones, padidinti energijos vartojimo efektyvumą, atsinaujinančių išteklių naudojimą</t>
  </si>
  <si>
    <r>
      <t xml:space="preserve">[a; +∞) </t>
    </r>
    <r>
      <rPr>
        <i/>
        <sz val="11"/>
        <color theme="1"/>
        <rFont val="Times New Roman"/>
        <family val="1"/>
        <charset val="186"/>
      </rPr>
      <t xml:space="preserve">arba </t>
    </r>
    <r>
      <rPr>
        <sz val="11"/>
        <color theme="1"/>
        <rFont val="Times New Roman"/>
        <family val="1"/>
        <charset val="186"/>
      </rPr>
      <t>(-∞; a] labai gerai</t>
    </r>
  </si>
  <si>
    <t>(a; b) gerai</t>
  </si>
  <si>
    <t>[b; c) patenkinamai</t>
  </si>
  <si>
    <r>
      <t xml:space="preserve">(-∞; c] </t>
    </r>
    <r>
      <rPr>
        <i/>
        <sz val="11"/>
        <color theme="1"/>
        <rFont val="Times New Roman"/>
        <family val="1"/>
        <charset val="186"/>
      </rPr>
      <t>arba</t>
    </r>
    <r>
      <rPr>
        <sz val="11"/>
        <color theme="1"/>
        <rFont val="Times New Roman"/>
        <family val="1"/>
        <charset val="186"/>
      </rPr>
      <t xml:space="preserve"> [c; +∞) blogai</t>
    </r>
  </si>
  <si>
    <t>1.2.3-r-1</t>
  </si>
  <si>
    <t>Uždavinys: Pagerinti kultūros ir paveldo objektų būklę, juos  pritaikyti kultūrinėms ir socialinėms reikmėms</t>
  </si>
  <si>
    <t>Sutvarkytų savivaldybių kultūrinos paveldo objektų skaičius</t>
  </si>
  <si>
    <t>1.2.3-r-2</t>
  </si>
  <si>
    <t>Modernizuotos savivaldybių kultūros infrastruktūros objektų skaičius</t>
  </si>
  <si>
    <t>2.1</t>
  </si>
  <si>
    <t>2.1.1-r-1</t>
  </si>
  <si>
    <t>Uždavinys: Padidinti viešojo valdymo institucijų veiklos efektyvumą ir stiprinti institucinius gebėjimus</t>
  </si>
  <si>
    <t>Mokymuose dalyvavusių savivaldybių vadovų, valstybės tarnautojų ir darbuotojų skaičius</t>
  </si>
  <si>
    <t>2.1.2-r-2</t>
  </si>
  <si>
    <t>2.2</t>
  </si>
  <si>
    <t>2.2.1-r-1</t>
  </si>
  <si>
    <t>Uždavinys: Pagerinti savivaldybių ugdymo ir švietimo paslaugas</t>
  </si>
  <si>
    <t>Modernizuotų bendrojo ugdymo įstaigų skaičius</t>
  </si>
  <si>
    <t>2.2.1-r-2</t>
  </si>
  <si>
    <t>Modernizuotų ikimokyklinio ir priešmokyklinio ugdymo  įstaigų skaičius</t>
  </si>
  <si>
    <t>2.2.1-r-3</t>
  </si>
  <si>
    <t>2.2.2-r-1</t>
  </si>
  <si>
    <t>Uždavinys: Pagerinti savivaldybių pirminės sveikatos priežiūros infrastruktūrą, paslaugų prieinamumą ir kokybę</t>
  </si>
  <si>
    <t>Atnaujintų pirminės sveikatos priežiūros paslaugas teikiančių įstaigų skaičius</t>
  </si>
  <si>
    <t>2.2.3-r-1</t>
  </si>
  <si>
    <t>Uždavinys: Modernizuoti socialinių paslaugų infrastruktūrą ir didinti prieinamumą, gerinti paslaugų kokybę</t>
  </si>
  <si>
    <t>Investicijų gavę socialinių paslaugų infrastruktūros objektai</t>
  </si>
  <si>
    <t>2.2.3-r-2</t>
  </si>
  <si>
    <t>Įrengti nauji ar įsigyti socialiniai būstai, vienetais</t>
  </si>
  <si>
    <t>(5; 8)</t>
  </si>
  <si>
    <t>[8; +∞) labai gerai</t>
  </si>
  <si>
    <t>(5; 8) gerai</t>
  </si>
  <si>
    <t>[3; 5) patenkinamai</t>
  </si>
  <si>
    <t>(0; 3]  blogai</t>
  </si>
  <si>
    <t xml:space="preserve">  (1;2] patenkinamai</t>
  </si>
  <si>
    <t>EFEKTO IR REZULTATO VERTINIMO KRITERIJŲ PASIEKIMO GRAFIKAS</t>
  </si>
  <si>
    <t>3 lentelė. Efekto ir rezultato vertinimo kriterijų pasiekimo grafikas.</t>
  </si>
  <si>
    <t>Metai:</t>
  </si>
  <si>
    <t> 1.1-ef-1</t>
  </si>
  <si>
    <t>Vidutinio darbo užmokesčio padidėjimas regione, proc. </t>
  </si>
  <si>
    <t>a=3</t>
  </si>
  <si>
    <t>b=2</t>
  </si>
  <si>
    <t>c=1,8</t>
  </si>
  <si>
    <t>b=2,35</t>
  </si>
  <si>
    <t>c=2,05</t>
  </si>
  <si>
    <t>a=3,25</t>
  </si>
  <si>
    <t>b=2,5</t>
  </si>
  <si>
    <t>c=2,3</t>
  </si>
  <si>
    <t>b=2,75</t>
  </si>
  <si>
    <t>c=2,6</t>
  </si>
  <si>
    <t>a=3,5</t>
  </si>
  <si>
    <t>b=3,4</t>
  </si>
  <si>
    <t>c=3,25</t>
  </si>
  <si>
    <t> 1.1-ef-2</t>
  </si>
  <si>
    <t>Registruoto nedarbo  regione sumažėjimas, proc. </t>
  </si>
  <si>
    <t>a=1,5</t>
  </si>
  <si>
    <t>b=1,25</t>
  </si>
  <si>
    <t>c=0,9</t>
  </si>
  <si>
    <t>a=2</t>
  </si>
  <si>
    <t>b=1,65</t>
  </si>
  <si>
    <t>c=1,55</t>
  </si>
  <si>
    <t>a=2,5</t>
  </si>
  <si>
    <t>b=1,8</t>
  </si>
  <si>
    <t>c=1,45</t>
  </si>
  <si>
    <t>a=0</t>
  </si>
  <si>
    <t>b=0</t>
  </si>
  <si>
    <t>c=0</t>
  </si>
  <si>
    <t>a=1</t>
  </si>
  <si>
    <t>c=1</t>
  </si>
  <si>
    <t>a=5</t>
  </si>
  <si>
    <t>b=3</t>
  </si>
  <si>
    <t>a=13</t>
  </si>
  <si>
    <t>b=10</t>
  </si>
  <si>
    <t>c=6</t>
  </si>
  <si>
    <t>a=20</t>
  </si>
  <si>
    <t>b=17</t>
  </si>
  <si>
    <t>c=10</t>
  </si>
  <si>
    <t>a=8</t>
  </si>
  <si>
    <t>b=6</t>
  </si>
  <si>
    <t>c=4</t>
  </si>
  <si>
    <t>a=9</t>
  </si>
  <si>
    <t>b=7</t>
  </si>
  <si>
    <t>c=5</t>
  </si>
  <si>
    <t> 1.2-ef-1</t>
  </si>
  <si>
    <t>a=0,7</t>
  </si>
  <si>
    <t>b=0,5</t>
  </si>
  <si>
    <t>c=0,3</t>
  </si>
  <si>
    <t>a=0,75</t>
  </si>
  <si>
    <t>b=0,6</t>
  </si>
  <si>
    <t>c=0,4</t>
  </si>
  <si>
    <t>a=0,9</t>
  </si>
  <si>
    <t>b=0,75</t>
  </si>
  <si>
    <t>c=0,6</t>
  </si>
  <si>
    <t>b=0,8</t>
  </si>
  <si>
    <t>c=0,7</t>
  </si>
  <si>
    <t>b=1</t>
  </si>
  <si>
    <t>a=39</t>
  </si>
  <si>
    <t>b=27</t>
  </si>
  <si>
    <t>c=16</t>
  </si>
  <si>
    <t>a=43</t>
  </si>
  <si>
    <t>b=32</t>
  </si>
  <si>
    <t>c=22</t>
  </si>
  <si>
    <t>a=44</t>
  </si>
  <si>
    <t>b=36</t>
  </si>
  <si>
    <t>c=25</t>
  </si>
  <si>
    <t>c=0,25</t>
  </si>
  <si>
    <t>c=0,5</t>
  </si>
  <si>
    <t>a=1,25</t>
  </si>
  <si>
    <t>c=0,85</t>
  </si>
  <si>
    <t>b=1,35</t>
  </si>
  <si>
    <t>c=1,2</t>
  </si>
  <si>
    <t>b=1,4</t>
  </si>
  <si>
    <t>Sutvarkytų savivaldybių kultūros  paveldo objektų skaičius</t>
  </si>
  <si>
    <t>Modernizuotų savivaldybių kultūros infrastruktūros objektų skaičius</t>
  </si>
  <si>
    <t>Regiono savivaldybių, pagerinusių vietą Lietuvos savivaldybių indekse, skaičius </t>
  </si>
  <si>
    <t>a=4,5</t>
  </si>
  <si>
    <t>c=1,5</t>
  </si>
  <si>
    <t>a=6</t>
  </si>
  <si>
    <t>b=3,5</t>
  </si>
  <si>
    <t>c=1,75</t>
  </si>
  <si>
    <t>a=7</t>
  </si>
  <si>
    <t>b=4</t>
  </si>
  <si>
    <t>c=2,25</t>
  </si>
  <si>
    <t>b=4,5</t>
  </si>
  <si>
    <t>c=2,5</t>
  </si>
  <si>
    <t>b=5</t>
  </si>
  <si>
    <t>c=3</t>
  </si>
  <si>
    <r>
      <t> </t>
    </r>
    <r>
      <rPr>
        <sz val="12"/>
        <color theme="1"/>
        <rFont val="Times New Roman"/>
        <family val="1"/>
        <charset val="186"/>
      </rPr>
      <t>2.1-ef-1</t>
    </r>
  </si>
  <si>
    <r>
      <t> </t>
    </r>
    <r>
      <rPr>
        <sz val="12"/>
        <color theme="1"/>
        <rFont val="Times New Roman"/>
        <family val="1"/>
        <charset val="186"/>
      </rPr>
      <t>2.2-ef-1</t>
    </r>
  </si>
  <si>
    <t>PRODUKTO VERTINIMO KRITERIJŲ PASIEKIMO GRAFIKAS</t>
  </si>
  <si>
    <t>4 lentelė. Siektinos produkto vertinimo kriterijų reikšmės atitinkamais metais.</t>
  </si>
  <si>
    <t>P.B.238</t>
  </si>
  <si>
    <t>Sukurtos arba atnaujintos atviros erdvės miestų vietovėse, kv. m.</t>
  </si>
  <si>
    <t>-</t>
  </si>
  <si>
    <t>P.B.239</t>
  </si>
  <si>
    <t>Pastatyti arba atnaujinti viešieji arba komerciniai pastatai miestų vietovėse, kv. m.</t>
  </si>
  <si>
    <t>P.N.028</t>
  </si>
  <si>
    <t>Inventorizuota neapskaityto paviršinių nuotekų nuotakyno dalis, proc.</t>
  </si>
  <si>
    <t>P.N.050</t>
  </si>
  <si>
    <t>Gyventojai, kuriems teikiamos vandens tiekimo paslaugos naujai pastatytais geriamojo vandens tiekimo tinklais</t>
  </si>
  <si>
    <t>P.N.051</t>
  </si>
  <si>
    <t>Gyventojai, kuriems teikiamos vandens tiekimo paslaugos iš naujai pastatytų ir (arba) rekonstruotų geriamojo vandens gerinimo įrenginių</t>
  </si>
  <si>
    <t>P.N.053</t>
  </si>
  <si>
    <t>Gyventojai, kuriems teikiamos paslaugos naujai pastatytais nuotekų surinkimo tinklais</t>
  </si>
  <si>
    <t>P.N.054</t>
  </si>
  <si>
    <t>Gyventojai, kuriems teikiamos nuotekų valymo paslaugos naujai pastatytais ir (arba) rekonstruotais nuotekų valymo įrenginiais</t>
  </si>
  <si>
    <t>P.S.328</t>
  </si>
  <si>
    <t>Lietaus nuotėkio plotas, iš kurio surenkamam paviršiniam (lietaus) vandeniui tvarkyti, įrengta ir (ar) rekonstruota infrastruktūra, ha</t>
  </si>
  <si>
    <t>P.S.329</t>
  </si>
  <si>
    <t>Sukurti /pagerinti atskiro  komunalinių atliekų surinkimo pajėgumai, tonos/metai</t>
  </si>
  <si>
    <t>P.S.333</t>
  </si>
  <si>
    <t>Rekonstruotų vandens tiekimo ir nuotekų surinkimo tinklų ilgis</t>
  </si>
  <si>
    <t>P.S.362</t>
  </si>
  <si>
    <t>Naujai įrengtų ar įsigytų socialinių būstų skaičius</t>
  </si>
  <si>
    <t>P.S.364</t>
  </si>
  <si>
    <t>Naujos atviros erdvės vietovėse nuo 1 iki 6 tūkst. gyv. (išskyrus savivaldybių centrus), kv. m.</t>
  </si>
  <si>
    <t>P.S.365</t>
  </si>
  <si>
    <t>Atnaujinti ir pritaikyti naujai paskirčiai pastatai ir statiniai kaimo vietovėse, kv. m.</t>
  </si>
  <si>
    <t>5 lentelė. Siektinos produkto vertinimo kriterijų reikšmės kaupiamuoju būdu (nuo plano įgyvendinimo pradžios).</t>
  </si>
  <si>
    <r>
      <t>6 lentelė.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Vertinimo kriterijų reikšmių apskaičiavimo metodai, dalyvaujančios institucijos ir duomenų šaltiniai.</t>
    </r>
  </si>
  <si>
    <t>Prioritetas Tvarus ir integralus ekonominis augimas</t>
  </si>
  <si>
    <t>Eil. Nr.</t>
  </si>
  <si>
    <t>Vertinimo kriterijaus apskaičiavimo formulė arba tyrimo pavadinimas*</t>
  </si>
  <si>
    <t>Vertinimo kriterijaus reikšmei apskaičiuoti arba tyrimui atlikti naudojami duomenys (kintamieji)</t>
  </si>
  <si>
    <t>Duomenis pateikiančios institucijos</t>
  </si>
  <si>
    <t>Duomenų gavimo šaltiniai **</t>
  </si>
  <si>
    <t>Vertinimo kriterijaus reikšmę apskaičiuojanti institucija</t>
  </si>
  <si>
    <t>Vertinimo kriterijaus reikšmės apskaičiavimo periodiškumas</t>
  </si>
  <si>
    <t>b*100/a-100</t>
  </si>
  <si>
    <t xml:space="preserve">a - vidutinis darbo užmokestis praėjusio laikotarpio pabaigoje; </t>
  </si>
  <si>
    <t>b - vidutinis darbo užmokestis ataskaitinio laikotarpio pabaigoje;</t>
  </si>
  <si>
    <t>Lietuvos statistikos departamentas</t>
  </si>
  <si>
    <t xml:space="preserve">Regioninės plėtros departamento prie VRM Klaipėdos apskrities skyrius </t>
  </si>
  <si>
    <t>Kasmet</t>
  </si>
  <si>
    <t>Registruoto nedarbo regione sumažėjimas, proc. </t>
  </si>
  <si>
    <t>100-(b*100/a)</t>
  </si>
  <si>
    <t>a - registruoto nedarbo lygis regione praėjusio laikotarpio pabaigoje;</t>
  </si>
  <si>
    <t>b - registruotas nedarbo lygis regione ataskaitinio laikotarpio pabaigoje;</t>
  </si>
  <si>
    <t>Regiono savivaldybių administracijos</t>
  </si>
  <si>
    <t>Tiesiogiai kreipiantis į institucijas</t>
  </si>
  <si>
    <t>Regiono tikslinėse teritorijose gyvendintų projektų skaičius</t>
  </si>
  <si>
    <t>Kas ketvirtį</t>
  </si>
  <si>
    <t>Sukurtų arba atnaujintų atvirų erdvių miestų vietovėse plotas</t>
  </si>
  <si>
    <t>Pastatytų arba atnaujintų viešųjų arba komercinių pastatų miestų vietovėse plotas</t>
  </si>
  <si>
    <t>Naujų atvirų erdvių vietovėse nuo 1 iki 6 tūkst. gyv. (išskyrus savivaldybių centrus) plotas</t>
  </si>
  <si>
    <t>Atnaujintų ir pritaikytų naujai paskirčiai pastatų ir statinių kaimo vietovėse plotas</t>
  </si>
  <si>
    <t>a – TUI, tenkančių vienam regiono gyventojui, rodiklis praėjusio laikotarpio pabaigoje;</t>
  </si>
  <si>
    <t>b – TUI, tenkančių vienam regiono gyventojui, rodiklis ataskaitinio laikotarpio pabaigoje;</t>
  </si>
  <si>
    <t>a+b+c+d+e+f</t>
  </si>
  <si>
    <t>a - darnų judumą skatinančių projektų skaičius;</t>
  </si>
  <si>
    <t>b - modernizuotų vietinės reikšmės kelių infrastruktūros projektų skaičius;</t>
  </si>
  <si>
    <t>c – vietinio susisiekimo viešojo transporto priemonių parko atnaujinimo projektų skaičius;</t>
  </si>
  <si>
    <t>d – rekonstruotų ir naujai nutiestų pėsčiųjų ir dviračių takų projektų skaičius;</t>
  </si>
  <si>
    <t>e -  renovuotų ir išplėtotų vandens tiekimo ir nuotekų surinkimo sistemų ir tinklų projektų skaičius;</t>
  </si>
  <si>
    <t>f - modernizuotų ir išplėtotų paviršinių nuotekų sistemų projektų skaičius;</t>
  </si>
  <si>
    <t>Gyventojų, kuriems teikiamos vandens tiekimo paslaugos naujai pastatytais geriamojo vandens tiekimo tinklais, skaičius</t>
  </si>
  <si>
    <t>Gyventojų, kuriems teikiamos vandens tiekimo paslaugos iš naujai pastatytų ir (arba) rekonstruotų geriamojo vandens gerinimo įrenginių, skaičius</t>
  </si>
  <si>
    <t>Gyventojų, kuriems teikiamos paslaugos naujai pastatytais nuotekų surinkimo tinklais, skaičius</t>
  </si>
  <si>
    <t>Gyventojų, kuriems teikiamos nuotekų valymo paslaugos naujai pastatytais ir (arba) rekonstruotais nuotekų valymo įrenginiais, skaičius</t>
  </si>
  <si>
    <t>Rekonstruotų vandens tiekimo ir nuotekų surinkimo tinklų ilgis, km</t>
  </si>
  <si>
    <t>Inventorizuota neapskaityto paviršinių nuotekų nuotakyno dalis</t>
  </si>
  <si>
    <t>Lietaus nuotėkio plotas, iš kurio surenkamam paviršiniam (lietaus) vandeniui tvarkyti, įrengta ir (ar) rekonstruota infrastruktūra</t>
  </si>
  <si>
    <t>a – atliekų surinkimo kaštai praėjusio laikotarpio pabaigoje;</t>
  </si>
  <si>
    <t>b – atliekų surinkimo kaštai ataskaitinio laikotarpio pabaigoje;</t>
  </si>
  <si>
    <t>UAB Klaipėdos regiono atliekų tvarkymo centras</t>
  </si>
  <si>
    <t>Tiesiogiai kreipiantis į instituciją</t>
  </si>
  <si>
    <t>Sukurti /pagerinti atskiro  komunalinių atliekų surinkimo pajėgumai</t>
  </si>
  <si>
    <t>a+b+c</t>
  </si>
  <si>
    <t>a - savivaldybei priklausančių pastatų energetinio efektyvumo didinimo projektų skaičius;</t>
  </si>
  <si>
    <t>b - energijos gamybos efektyvumą didinančių privačiose namų valdose  projektų skaičius;</t>
  </si>
  <si>
    <t>c - sutvarkytų ir atkurtų natūralaus ar urbanizuoto kraštovaizdžio kompleksų ar atskirų elementų projektų skaičius;</t>
  </si>
  <si>
    <t>Sutvarkytų savivaldybių kultūros paveldo objektų skaičius</t>
  </si>
  <si>
    <t>Prioritetas Aukšta gyvenimo kokybė</t>
  </si>
  <si>
    <t>Regiono savivaldybių, pagerinusių vietą Lietuvos savivaldybių indekse,  skaičius</t>
  </si>
  <si>
    <t>Lietuvos laisvosios rinkos institutas</t>
  </si>
  <si>
    <t>a - mokymuose dalyvavusių savivaldybės vadovų skaičius;</t>
  </si>
  <si>
    <t>b - mokymuose dalyvavusių valstybės tarnautojų skaičius;</t>
  </si>
  <si>
    <t>c - mokymuose dalyvavusių darbuotojų skaičius;</t>
  </si>
  <si>
    <t>Viešąjį valdymą savivaldybėse gerinančių projektų skaičius</t>
  </si>
  <si>
    <r>
      <t> </t>
    </r>
    <r>
      <rPr>
        <sz val="11"/>
        <color theme="1"/>
        <rFont val="Times New Roman"/>
        <family val="1"/>
        <charset val="186"/>
      </rPr>
      <t>2.2-ef-1</t>
    </r>
  </si>
  <si>
    <t xml:space="preserve">a - socialinės priežiūros paslaugos praėjusio laikotarpio pabaigoje; </t>
  </si>
  <si>
    <t>b - socialinės priežiūros paslaugos ataskaitinio laikotarpio pabaigoje;</t>
  </si>
  <si>
    <t>Modernizuotų ikimokyklinio ir priešmokyklinio ugdymo įstaigų skaičius</t>
  </si>
  <si>
    <t>Neformaliojo švietimo infrastruktūros tobulinimo projektų skaičius</t>
  </si>
  <si>
    <t>Investicijų gavusių socialinių paslaugų infrastruktūros objektų skaičius</t>
  </si>
  <si>
    <t>Įrengtų naujų ar įsigytų socialinių būstų skaičius</t>
  </si>
  <si>
    <t>Viešieji šaltiniai: www.stat.gov.lt</t>
  </si>
  <si>
    <t>Viešieji šaltiniai: www.llri.lt</t>
  </si>
  <si>
    <t> 2.1-ef-1</t>
  </si>
  <si>
    <r>
      <t>7 lentelė.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Visuomenės informavimo apie plano įgyvendinimą priemonės.</t>
    </r>
  </si>
  <si>
    <t xml:space="preserve">Informacijos pobūdis </t>
  </si>
  <si>
    <t>Skelbimo periodiškumas</t>
  </si>
  <si>
    <t>Paskelbimo šaltinis (pažymėti)</t>
  </si>
  <si>
    <t>Lėšų poreikis ir finansavimo šaltiniai</t>
  </si>
  <si>
    <t>Skelbimas internete</t>
  </si>
  <si>
    <t>Pranešimas spaudai</t>
  </si>
  <si>
    <t>Užsakoma-sis straipsnis</t>
  </si>
  <si>
    <t>Televizijos laida</t>
  </si>
  <si>
    <t>Radijo pranešimas</t>
  </si>
  <si>
    <t>Seminaras, konferencija</t>
  </si>
  <si>
    <t>Kita (nurodyti)</t>
  </si>
  <si>
    <t>Plano įgyvendinimo ataskaita</t>
  </si>
  <si>
    <t>*</t>
  </si>
  <si>
    <t>Periodinė apžvalga</t>
  </si>
  <si>
    <t>Teminė apžvalga</t>
  </si>
  <si>
    <t>Informacinis pranešimas</t>
  </si>
  <si>
    <t>Vienkartinis</t>
  </si>
  <si>
    <t>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</si>
</sst>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43" formatCode="_-* #,##0.00\ _€_-;\-* #,##0.00\ _€_-;_-* &quot;-&quot;??\ _€_-;_-@_-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horizontal="center" vertical="center" wrapText="1"/>
    </xf>
    <xf numFmtId="43" fontId="6" fillId="2" borderId="13" xfId="1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vertical="center" wrapText="1"/>
    </xf>
    <xf numFmtId="0" fontId="9" fillId="0" borderId="0" xfId="0" applyFont="1"/>
    <xf numFmtId="43" fontId="0" fillId="0" borderId="0" xfId="1" applyFont="1"/>
    <xf numFmtId="43" fontId="4" fillId="2" borderId="15" xfId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3" fontId="4" fillId="2" borderId="17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left" vertical="top" wrapText="1" indent="1"/>
    </xf>
    <xf numFmtId="0" fontId="4" fillId="0" borderId="28" xfId="0" applyFont="1" applyBorder="1" applyAlignment="1">
      <alignment horizontal="left" vertical="center" wrapText="1" indent="1"/>
    </xf>
    <xf numFmtId="0" fontId="3" fillId="2" borderId="1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38" xfId="0" applyFont="1" applyBorder="1" applyAlignment="1">
      <alignment horizontal="left" vertical="center" wrapText="1" indent="1"/>
    </xf>
    <xf numFmtId="0" fontId="1" fillId="0" borderId="39" xfId="0" applyFont="1" applyBorder="1" applyAlignment="1">
      <alignment horizontal="left" vertical="center" wrapText="1" indent="1"/>
    </xf>
    <xf numFmtId="0" fontId="1" fillId="0" borderId="40" xfId="0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 indent="1"/>
    </xf>
    <xf numFmtId="0" fontId="3" fillId="2" borderId="31" xfId="0" applyFont="1" applyFill="1" applyBorder="1" applyAlignment="1">
      <alignment horizontal="center" vertical="top" wrapText="1"/>
    </xf>
    <xf numFmtId="0" fontId="3" fillId="2" borderId="42" xfId="0" applyFont="1" applyFill="1" applyBorder="1" applyAlignment="1">
      <alignment horizontal="center" vertical="center" wrapText="1"/>
    </xf>
    <xf numFmtId="43" fontId="4" fillId="2" borderId="31" xfId="1" applyFont="1" applyFill="1" applyBorder="1" applyAlignment="1">
      <alignment horizontal="center" vertical="center" wrapText="1"/>
    </xf>
    <xf numFmtId="43" fontId="6" fillId="2" borderId="31" xfId="1" applyFont="1" applyFill="1" applyBorder="1" applyAlignment="1">
      <alignment horizontal="center" vertical="center" wrapText="1"/>
    </xf>
    <xf numFmtId="43" fontId="4" fillId="2" borderId="33" xfId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center" vertical="center"/>
    </xf>
    <xf numFmtId="43" fontId="4" fillId="2" borderId="31" xfId="1" applyFont="1" applyFill="1" applyBorder="1" applyAlignment="1">
      <alignment horizontal="center" vertical="center"/>
    </xf>
    <xf numFmtId="0" fontId="0" fillId="0" borderId="0" xfId="0" applyFont="1"/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43" fontId="0" fillId="0" borderId="0" xfId="0" applyNumberFormat="1"/>
    <xf numFmtId="41" fontId="4" fillId="2" borderId="13" xfId="1" applyNumberFormat="1" applyFont="1" applyFill="1" applyBorder="1" applyAlignment="1">
      <alignment horizontal="left" vertical="center" wrapText="1"/>
    </xf>
    <xf numFmtId="43" fontId="4" fillId="2" borderId="13" xfId="0" applyNumberFormat="1" applyFont="1" applyFill="1" applyBorder="1" applyAlignment="1">
      <alignment horizontal="center" vertical="center" wrapText="1"/>
    </xf>
    <xf numFmtId="43" fontId="4" fillId="2" borderId="15" xfId="0" applyNumberFormat="1" applyFont="1" applyFill="1" applyBorder="1" applyAlignment="1">
      <alignment horizontal="center" vertical="center"/>
    </xf>
    <xf numFmtId="43" fontId="4" fillId="2" borderId="32" xfId="1" applyFont="1" applyFill="1" applyBorder="1" applyAlignment="1">
      <alignment horizontal="center" vertical="center"/>
    </xf>
    <xf numFmtId="43" fontId="4" fillId="2" borderId="31" xfId="1" applyFont="1" applyFill="1" applyBorder="1" applyAlignment="1">
      <alignment vertical="center" wrapText="1"/>
    </xf>
    <xf numFmtId="43" fontId="4" fillId="2" borderId="13" xfId="1" applyNumberFormat="1" applyFont="1" applyFill="1" applyBorder="1" applyAlignment="1">
      <alignment horizontal="center" vertical="center" wrapText="1"/>
    </xf>
    <xf numFmtId="43" fontId="4" fillId="2" borderId="13" xfId="0" applyNumberFormat="1" applyFont="1" applyFill="1" applyBorder="1" applyAlignment="1">
      <alignment horizontal="center" vertical="center"/>
    </xf>
    <xf numFmtId="41" fontId="4" fillId="2" borderId="13" xfId="0" applyNumberFormat="1" applyFont="1" applyFill="1" applyBorder="1" applyAlignment="1">
      <alignment horizontal="center" vertical="center" wrapText="1"/>
    </xf>
    <xf numFmtId="41" fontId="4" fillId="2" borderId="13" xfId="0" applyNumberFormat="1" applyFont="1" applyFill="1" applyBorder="1" applyAlignment="1">
      <alignment horizontal="center" vertical="center"/>
    </xf>
    <xf numFmtId="41" fontId="4" fillId="2" borderId="15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41" fontId="4" fillId="2" borderId="13" xfId="0" applyNumberFormat="1" applyFont="1" applyFill="1" applyBorder="1" applyAlignment="1">
      <alignment vertical="center" wrapText="1"/>
    </xf>
    <xf numFmtId="41" fontId="4" fillId="2" borderId="13" xfId="0" applyNumberFormat="1" applyFont="1" applyFill="1" applyBorder="1" applyAlignment="1">
      <alignment vertical="center"/>
    </xf>
    <xf numFmtId="41" fontId="4" fillId="2" borderId="15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2" borderId="14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view="pageBreakPreview" topLeftCell="A4" zoomScaleNormal="100" zoomScaleSheetLayoutView="100" workbookViewId="0">
      <selection activeCell="B26" sqref="B26:B29"/>
    </sheetView>
  </sheetViews>
  <sheetFormatPr defaultRowHeight="15" x14ac:dyDescent="0.25"/>
  <cols>
    <col min="1" max="1" width="11.85546875" customWidth="1"/>
    <col min="2" max="2" width="54.140625" customWidth="1"/>
    <col min="3" max="3" width="31.85546875" customWidth="1"/>
    <col min="4" max="5" width="18.7109375" customWidth="1"/>
    <col min="6" max="6" width="24.7109375" customWidth="1"/>
  </cols>
  <sheetData>
    <row r="1" spans="1:6" ht="15.75" x14ac:dyDescent="0.25">
      <c r="A1" s="126" t="s">
        <v>0</v>
      </c>
      <c r="B1" s="126"/>
      <c r="C1" s="126"/>
      <c r="D1" s="126"/>
      <c r="E1" s="126"/>
      <c r="F1" s="126"/>
    </row>
    <row r="2" spans="1:6" ht="15.75" x14ac:dyDescent="0.25">
      <c r="A2" s="2"/>
    </row>
    <row r="3" spans="1:6" ht="23.25" customHeight="1" x14ac:dyDescent="0.25">
      <c r="A3" s="127" t="s">
        <v>1</v>
      </c>
      <c r="B3" s="127"/>
      <c r="C3" s="127"/>
      <c r="D3" s="127"/>
      <c r="E3" s="127"/>
      <c r="F3" s="127"/>
    </row>
    <row r="4" spans="1:6" ht="15.75" x14ac:dyDescent="0.25">
      <c r="A4" s="1"/>
    </row>
    <row r="5" spans="1:6" ht="15.75" x14ac:dyDescent="0.25">
      <c r="A5" s="126" t="s">
        <v>2</v>
      </c>
      <c r="B5" s="126"/>
      <c r="C5" s="126"/>
      <c r="D5" s="126"/>
      <c r="E5" s="126"/>
      <c r="F5" s="126"/>
    </row>
    <row r="6" spans="1:6" ht="16.5" thickBot="1" x14ac:dyDescent="0.3">
      <c r="A6" s="4" t="s">
        <v>3</v>
      </c>
    </row>
    <row r="7" spans="1:6" ht="32.25" thickBot="1" x14ac:dyDescent="0.3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9</v>
      </c>
    </row>
    <row r="8" spans="1:6" ht="34.5" customHeight="1" x14ac:dyDescent="0.25">
      <c r="A8" s="10"/>
      <c r="B8" s="11" t="s">
        <v>40</v>
      </c>
      <c r="C8" s="11"/>
      <c r="D8" s="11"/>
      <c r="E8" s="11"/>
      <c r="F8" s="12"/>
    </row>
    <row r="9" spans="1:6" ht="19.5" customHeight="1" x14ac:dyDescent="0.25">
      <c r="A9" s="132" t="s">
        <v>10</v>
      </c>
      <c r="B9" s="128" t="s">
        <v>41</v>
      </c>
      <c r="C9" s="129" t="s">
        <v>11</v>
      </c>
      <c r="D9" s="131">
        <v>0</v>
      </c>
      <c r="E9" s="131" t="s">
        <v>12</v>
      </c>
      <c r="F9" s="6" t="s">
        <v>13</v>
      </c>
    </row>
    <row r="10" spans="1:6" ht="19.5" customHeight="1" x14ac:dyDescent="0.25">
      <c r="A10" s="132"/>
      <c r="B10" s="128"/>
      <c r="C10" s="129"/>
      <c r="D10" s="131"/>
      <c r="E10" s="131"/>
      <c r="F10" s="6" t="s">
        <v>14</v>
      </c>
    </row>
    <row r="11" spans="1:6" ht="19.5" customHeight="1" x14ac:dyDescent="0.25">
      <c r="A11" s="132"/>
      <c r="B11" s="128"/>
      <c r="C11" s="129"/>
      <c r="D11" s="131"/>
      <c r="E11" s="131"/>
      <c r="F11" s="6" t="s">
        <v>15</v>
      </c>
    </row>
    <row r="12" spans="1:6" ht="19.5" customHeight="1" x14ac:dyDescent="0.25">
      <c r="A12" s="132"/>
      <c r="B12" s="128"/>
      <c r="C12" s="129"/>
      <c r="D12" s="131"/>
      <c r="E12" s="131"/>
      <c r="F12" s="6" t="s">
        <v>16</v>
      </c>
    </row>
    <row r="13" spans="1:6" ht="19.5" customHeight="1" x14ac:dyDescent="0.25">
      <c r="A13" s="132" t="s">
        <v>17</v>
      </c>
      <c r="B13" s="129" t="s">
        <v>42</v>
      </c>
      <c r="C13" s="129" t="s">
        <v>18</v>
      </c>
      <c r="D13" s="131">
        <v>0</v>
      </c>
      <c r="E13" s="131" t="s">
        <v>19</v>
      </c>
      <c r="F13" s="6" t="s">
        <v>20</v>
      </c>
    </row>
    <row r="14" spans="1:6" ht="19.5" customHeight="1" x14ac:dyDescent="0.25">
      <c r="A14" s="132"/>
      <c r="B14" s="129"/>
      <c r="C14" s="129"/>
      <c r="D14" s="131"/>
      <c r="E14" s="131"/>
      <c r="F14" s="6" t="s">
        <v>45</v>
      </c>
    </row>
    <row r="15" spans="1:6" ht="19.5" customHeight="1" x14ac:dyDescent="0.25">
      <c r="A15" s="132"/>
      <c r="B15" s="129"/>
      <c r="C15" s="129"/>
      <c r="D15" s="131"/>
      <c r="E15" s="131"/>
      <c r="F15" s="6" t="s">
        <v>21</v>
      </c>
    </row>
    <row r="16" spans="1:6" ht="19.5" customHeight="1" x14ac:dyDescent="0.25">
      <c r="A16" s="132"/>
      <c r="B16" s="129"/>
      <c r="C16" s="129"/>
      <c r="D16" s="131"/>
      <c r="E16" s="131"/>
      <c r="F16" s="6" t="s">
        <v>22</v>
      </c>
    </row>
    <row r="17" spans="1:6" ht="19.5" customHeight="1" x14ac:dyDescent="0.25">
      <c r="A17" s="132" t="s">
        <v>23</v>
      </c>
      <c r="B17" s="129" t="s">
        <v>44</v>
      </c>
      <c r="C17" s="129" t="s">
        <v>24</v>
      </c>
      <c r="D17" s="131">
        <v>0</v>
      </c>
      <c r="E17" s="131" t="s">
        <v>25</v>
      </c>
      <c r="F17" s="7" t="s">
        <v>26</v>
      </c>
    </row>
    <row r="18" spans="1:6" ht="19.5" customHeight="1" x14ac:dyDescent="0.25">
      <c r="A18" s="132"/>
      <c r="B18" s="129"/>
      <c r="C18" s="129"/>
      <c r="D18" s="131"/>
      <c r="E18" s="131"/>
      <c r="F18" s="6" t="s">
        <v>27</v>
      </c>
    </row>
    <row r="19" spans="1:6" ht="19.5" customHeight="1" x14ac:dyDescent="0.25">
      <c r="A19" s="132"/>
      <c r="B19" s="129"/>
      <c r="C19" s="129"/>
      <c r="D19" s="131"/>
      <c r="E19" s="131"/>
      <c r="F19" s="6" t="s">
        <v>28</v>
      </c>
    </row>
    <row r="20" spans="1:6" ht="19.5" customHeight="1" x14ac:dyDescent="0.25">
      <c r="A20" s="132"/>
      <c r="B20" s="129"/>
      <c r="C20" s="129"/>
      <c r="D20" s="131"/>
      <c r="E20" s="131"/>
      <c r="F20" s="6" t="s">
        <v>29</v>
      </c>
    </row>
    <row r="21" spans="1:6" ht="31.5" customHeight="1" x14ac:dyDescent="0.25">
      <c r="A21" s="35"/>
      <c r="B21" s="33" t="s">
        <v>46</v>
      </c>
      <c r="C21" s="33"/>
      <c r="D21" s="5"/>
      <c r="E21" s="33"/>
      <c r="F21" s="6"/>
    </row>
    <row r="22" spans="1:6" ht="19.5" customHeight="1" x14ac:dyDescent="0.25">
      <c r="A22" s="130" t="s">
        <v>30</v>
      </c>
      <c r="B22" s="129" t="s">
        <v>49</v>
      </c>
      <c r="C22" s="129" t="s">
        <v>31</v>
      </c>
      <c r="D22" s="131">
        <v>0</v>
      </c>
      <c r="E22" s="131" t="s">
        <v>32</v>
      </c>
      <c r="F22" s="6" t="s">
        <v>50</v>
      </c>
    </row>
    <row r="23" spans="1:6" ht="19.5" customHeight="1" x14ac:dyDescent="0.25">
      <c r="A23" s="130"/>
      <c r="B23" s="129"/>
      <c r="C23" s="129"/>
      <c r="D23" s="131"/>
      <c r="E23" s="131"/>
      <c r="F23" s="8" t="s">
        <v>51</v>
      </c>
    </row>
    <row r="24" spans="1:6" ht="19.5" customHeight="1" x14ac:dyDescent="0.25">
      <c r="A24" s="130"/>
      <c r="B24" s="129"/>
      <c r="C24" s="129"/>
      <c r="D24" s="131"/>
      <c r="E24" s="131"/>
      <c r="F24" s="8" t="s">
        <v>33</v>
      </c>
    </row>
    <row r="25" spans="1:6" ht="19.5" customHeight="1" x14ac:dyDescent="0.25">
      <c r="A25" s="130"/>
      <c r="B25" s="129"/>
      <c r="C25" s="129"/>
      <c r="D25" s="131"/>
      <c r="E25" s="131"/>
      <c r="F25" s="8" t="s">
        <v>34</v>
      </c>
    </row>
    <row r="26" spans="1:6" ht="19.5" customHeight="1" x14ac:dyDescent="0.25">
      <c r="A26" s="132" t="s">
        <v>35</v>
      </c>
      <c r="B26" s="129" t="s">
        <v>47</v>
      </c>
      <c r="C26" s="129" t="s">
        <v>36</v>
      </c>
      <c r="D26" s="131">
        <v>0</v>
      </c>
      <c r="E26" s="131" t="s">
        <v>37</v>
      </c>
      <c r="F26" s="7" t="s">
        <v>50</v>
      </c>
    </row>
    <row r="27" spans="1:6" ht="19.5" customHeight="1" x14ac:dyDescent="0.25">
      <c r="A27" s="132"/>
      <c r="B27" s="129"/>
      <c r="C27" s="129"/>
      <c r="D27" s="131"/>
      <c r="E27" s="131"/>
      <c r="F27" s="6" t="s">
        <v>48</v>
      </c>
    </row>
    <row r="28" spans="1:6" ht="19.5" customHeight="1" x14ac:dyDescent="0.25">
      <c r="A28" s="132"/>
      <c r="B28" s="129"/>
      <c r="C28" s="129"/>
      <c r="D28" s="131"/>
      <c r="E28" s="131"/>
      <c r="F28" s="6" t="s">
        <v>38</v>
      </c>
    </row>
    <row r="29" spans="1:6" ht="19.5" customHeight="1" thickBot="1" x14ac:dyDescent="0.3">
      <c r="A29" s="134"/>
      <c r="B29" s="133"/>
      <c r="C29" s="133"/>
      <c r="D29" s="135"/>
      <c r="E29" s="135"/>
      <c r="F29" s="9" t="s">
        <v>39</v>
      </c>
    </row>
  </sheetData>
  <mergeCells count="28">
    <mergeCell ref="A5:F5"/>
    <mergeCell ref="B17:B20"/>
    <mergeCell ref="B26:B29"/>
    <mergeCell ref="B22:B25"/>
    <mergeCell ref="A26:A29"/>
    <mergeCell ref="C26:C29"/>
    <mergeCell ref="D26:D29"/>
    <mergeCell ref="E26:E29"/>
    <mergeCell ref="A9:A12"/>
    <mergeCell ref="C9:C12"/>
    <mergeCell ref="D9:D12"/>
    <mergeCell ref="E9:E12"/>
    <mergeCell ref="A1:F1"/>
    <mergeCell ref="A3:F3"/>
    <mergeCell ref="B9:B12"/>
    <mergeCell ref="B13:B16"/>
    <mergeCell ref="A22:A25"/>
    <mergeCell ref="C22:C25"/>
    <mergeCell ref="D22:D25"/>
    <mergeCell ref="E22:E25"/>
    <mergeCell ref="A13:A16"/>
    <mergeCell ref="C13:C16"/>
    <mergeCell ref="D13:D16"/>
    <mergeCell ref="E13:E16"/>
    <mergeCell ref="A17:A20"/>
    <mergeCell ref="C17:C20"/>
    <mergeCell ref="D17:D20"/>
    <mergeCell ref="E17:E20"/>
  </mergeCells>
  <pageMargins left="0.43307086614173229" right="0.43307086614173229" top="1.1417322834645669" bottom="0.354330708661417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view="pageBreakPreview" topLeftCell="A21" zoomScaleNormal="100" zoomScaleSheetLayoutView="100" workbookViewId="0">
      <selection activeCell="E63" sqref="E63:E66"/>
    </sheetView>
  </sheetViews>
  <sheetFormatPr defaultRowHeight="15" x14ac:dyDescent="0.25"/>
  <cols>
    <col min="1" max="1" width="11.140625" customWidth="1"/>
    <col min="2" max="2" width="37.85546875" customWidth="1"/>
    <col min="3" max="3" width="17" customWidth="1"/>
    <col min="4" max="4" width="19" customWidth="1"/>
    <col min="5" max="5" width="20.5703125" customWidth="1"/>
    <col min="6" max="6" width="33.7109375" customWidth="1"/>
  </cols>
  <sheetData>
    <row r="1" spans="1:6" ht="16.5" thickBot="1" x14ac:dyDescent="0.3">
      <c r="A1" s="3" t="s">
        <v>56</v>
      </c>
    </row>
    <row r="2" spans="1:6" ht="45" customHeight="1" thickBot="1" x14ac:dyDescent="0.3">
      <c r="A2" s="59" t="s">
        <v>4</v>
      </c>
      <c r="B2" s="60" t="s">
        <v>52</v>
      </c>
      <c r="C2" s="60" t="s">
        <v>6</v>
      </c>
      <c r="D2" s="60" t="s">
        <v>7</v>
      </c>
      <c r="E2" s="60" t="s">
        <v>8</v>
      </c>
      <c r="F2" s="61" t="s">
        <v>53</v>
      </c>
    </row>
    <row r="3" spans="1:6" ht="45" customHeight="1" x14ac:dyDescent="0.25">
      <c r="A3" s="56" t="s">
        <v>54</v>
      </c>
      <c r="B3" s="57" t="s">
        <v>55</v>
      </c>
      <c r="C3" s="57"/>
      <c r="D3" s="40"/>
      <c r="E3" s="40"/>
      <c r="F3" s="58"/>
    </row>
    <row r="4" spans="1:6" ht="20.100000000000001" customHeight="1" x14ac:dyDescent="0.25">
      <c r="A4" s="136" t="s">
        <v>57</v>
      </c>
      <c r="B4" s="137" t="s">
        <v>61</v>
      </c>
      <c r="C4" s="137" t="s">
        <v>58</v>
      </c>
      <c r="D4" s="138">
        <v>0</v>
      </c>
      <c r="E4" s="138" t="s">
        <v>59</v>
      </c>
      <c r="F4" s="43" t="s">
        <v>60</v>
      </c>
    </row>
    <row r="5" spans="1:6" ht="20.100000000000001" customHeight="1" x14ac:dyDescent="0.25">
      <c r="A5" s="136"/>
      <c r="B5" s="137"/>
      <c r="C5" s="137"/>
      <c r="D5" s="138"/>
      <c r="E5" s="138"/>
      <c r="F5" s="43" t="s">
        <v>62</v>
      </c>
    </row>
    <row r="6" spans="1:6" ht="20.100000000000001" customHeight="1" x14ac:dyDescent="0.25">
      <c r="A6" s="136"/>
      <c r="B6" s="137"/>
      <c r="C6" s="137"/>
      <c r="D6" s="138"/>
      <c r="E6" s="138"/>
      <c r="F6" s="44" t="s">
        <v>130</v>
      </c>
    </row>
    <row r="7" spans="1:6" ht="20.100000000000001" customHeight="1" x14ac:dyDescent="0.25">
      <c r="A7" s="136"/>
      <c r="B7" s="137"/>
      <c r="C7" s="137"/>
      <c r="D7" s="138"/>
      <c r="E7" s="138"/>
      <c r="F7" s="43" t="s">
        <v>63</v>
      </c>
    </row>
    <row r="8" spans="1:6" ht="20.100000000000001" customHeight="1" x14ac:dyDescent="0.25">
      <c r="A8" s="136" t="s">
        <v>64</v>
      </c>
      <c r="B8" s="137" t="s">
        <v>61</v>
      </c>
      <c r="C8" s="137" t="s">
        <v>65</v>
      </c>
      <c r="D8" s="138">
        <v>0</v>
      </c>
      <c r="E8" s="138" t="s">
        <v>66</v>
      </c>
      <c r="F8" s="43" t="s">
        <v>67</v>
      </c>
    </row>
    <row r="9" spans="1:6" ht="20.100000000000001" customHeight="1" x14ac:dyDescent="0.25">
      <c r="A9" s="136"/>
      <c r="B9" s="137"/>
      <c r="C9" s="137"/>
      <c r="D9" s="138"/>
      <c r="E9" s="138"/>
      <c r="F9" s="43" t="s">
        <v>68</v>
      </c>
    </row>
    <row r="10" spans="1:6" ht="20.100000000000001" customHeight="1" x14ac:dyDescent="0.25">
      <c r="A10" s="136"/>
      <c r="B10" s="137"/>
      <c r="C10" s="137"/>
      <c r="D10" s="138"/>
      <c r="E10" s="138"/>
      <c r="F10" s="43" t="s">
        <v>69</v>
      </c>
    </row>
    <row r="11" spans="1:6" ht="20.100000000000001" customHeight="1" x14ac:dyDescent="0.25">
      <c r="A11" s="136"/>
      <c r="B11" s="137"/>
      <c r="C11" s="137"/>
      <c r="D11" s="138"/>
      <c r="E11" s="138"/>
      <c r="F11" s="43" t="s">
        <v>70</v>
      </c>
    </row>
    <row r="12" spans="1:6" ht="20.100000000000001" customHeight="1" x14ac:dyDescent="0.25">
      <c r="A12" s="136" t="s">
        <v>71</v>
      </c>
      <c r="B12" s="137" t="s">
        <v>72</v>
      </c>
      <c r="C12" s="137" t="s">
        <v>73</v>
      </c>
      <c r="D12" s="138">
        <v>0</v>
      </c>
      <c r="E12" s="138" t="s">
        <v>74</v>
      </c>
      <c r="F12" s="43" t="s">
        <v>75</v>
      </c>
    </row>
    <row r="13" spans="1:6" ht="20.100000000000001" customHeight="1" x14ac:dyDescent="0.25">
      <c r="A13" s="136"/>
      <c r="B13" s="137"/>
      <c r="C13" s="137"/>
      <c r="D13" s="138"/>
      <c r="E13" s="138"/>
      <c r="F13" s="43" t="s">
        <v>76</v>
      </c>
    </row>
    <row r="14" spans="1:6" ht="20.100000000000001" customHeight="1" x14ac:dyDescent="0.25">
      <c r="A14" s="136"/>
      <c r="B14" s="137"/>
      <c r="C14" s="137"/>
      <c r="D14" s="138"/>
      <c r="E14" s="138"/>
      <c r="F14" s="43" t="s">
        <v>77</v>
      </c>
    </row>
    <row r="15" spans="1:6" ht="20.100000000000001" customHeight="1" x14ac:dyDescent="0.25">
      <c r="A15" s="136"/>
      <c r="B15" s="137"/>
      <c r="C15" s="137"/>
      <c r="D15" s="138"/>
      <c r="E15" s="138"/>
      <c r="F15" s="43" t="s">
        <v>78</v>
      </c>
    </row>
    <row r="16" spans="1:6" ht="45" customHeight="1" x14ac:dyDescent="0.25">
      <c r="A16" s="42" t="s">
        <v>79</v>
      </c>
      <c r="B16" s="36" t="s">
        <v>43</v>
      </c>
      <c r="C16" s="36"/>
      <c r="D16" s="38"/>
      <c r="E16" s="38"/>
      <c r="F16" s="43"/>
    </row>
    <row r="17" spans="1:6" ht="20.100000000000001" customHeight="1" x14ac:dyDescent="0.25">
      <c r="A17" s="136" t="s">
        <v>80</v>
      </c>
      <c r="B17" s="137" t="s">
        <v>81</v>
      </c>
      <c r="C17" s="137" t="s">
        <v>65</v>
      </c>
      <c r="D17" s="138">
        <v>0</v>
      </c>
      <c r="E17" s="138" t="s">
        <v>82</v>
      </c>
      <c r="F17" s="43" t="s">
        <v>83</v>
      </c>
    </row>
    <row r="18" spans="1:6" ht="20.100000000000001" customHeight="1" x14ac:dyDescent="0.25">
      <c r="A18" s="136"/>
      <c r="B18" s="137"/>
      <c r="C18" s="137"/>
      <c r="D18" s="138"/>
      <c r="E18" s="138"/>
      <c r="F18" s="43" t="s">
        <v>84</v>
      </c>
    </row>
    <row r="19" spans="1:6" ht="20.100000000000001" customHeight="1" x14ac:dyDescent="0.25">
      <c r="A19" s="136"/>
      <c r="B19" s="137"/>
      <c r="C19" s="137"/>
      <c r="D19" s="138"/>
      <c r="E19" s="138"/>
      <c r="F19" s="43" t="s">
        <v>85</v>
      </c>
    </row>
    <row r="20" spans="1:6" ht="39" customHeight="1" x14ac:dyDescent="0.25">
      <c r="A20" s="136"/>
      <c r="B20" s="137"/>
      <c r="C20" s="137"/>
      <c r="D20" s="138"/>
      <c r="E20" s="138"/>
      <c r="F20" s="43" t="s">
        <v>86</v>
      </c>
    </row>
    <row r="21" spans="1:6" ht="20.100000000000001" customHeight="1" x14ac:dyDescent="0.25">
      <c r="A21" s="136" t="s">
        <v>87</v>
      </c>
      <c r="B21" s="137" t="s">
        <v>81</v>
      </c>
      <c r="C21" s="137" t="s">
        <v>88</v>
      </c>
      <c r="D21" s="138">
        <v>0</v>
      </c>
      <c r="E21" s="138" t="s">
        <v>89</v>
      </c>
      <c r="F21" s="43" t="s">
        <v>90</v>
      </c>
    </row>
    <row r="22" spans="1:6" ht="20.100000000000001" customHeight="1" x14ac:dyDescent="0.25">
      <c r="A22" s="136"/>
      <c r="B22" s="137"/>
      <c r="C22" s="137"/>
      <c r="D22" s="138"/>
      <c r="E22" s="138"/>
      <c r="F22" s="43" t="s">
        <v>91</v>
      </c>
    </row>
    <row r="23" spans="1:6" ht="20.100000000000001" customHeight="1" x14ac:dyDescent="0.25">
      <c r="A23" s="136"/>
      <c r="B23" s="137"/>
      <c r="C23" s="137"/>
      <c r="D23" s="138"/>
      <c r="E23" s="138"/>
      <c r="F23" s="43" t="s">
        <v>92</v>
      </c>
    </row>
    <row r="24" spans="1:6" ht="20.100000000000001" customHeight="1" x14ac:dyDescent="0.25">
      <c r="A24" s="136"/>
      <c r="B24" s="137"/>
      <c r="C24" s="137"/>
      <c r="D24" s="138"/>
      <c r="E24" s="138"/>
      <c r="F24" s="43" t="s">
        <v>93</v>
      </c>
    </row>
    <row r="25" spans="1:6" ht="20.100000000000001" customHeight="1" x14ac:dyDescent="0.25">
      <c r="A25" s="136" t="s">
        <v>94</v>
      </c>
      <c r="B25" s="137" t="s">
        <v>95</v>
      </c>
      <c r="C25" s="137" t="s">
        <v>65</v>
      </c>
      <c r="D25" s="139"/>
      <c r="E25" s="139"/>
      <c r="F25" s="43" t="s">
        <v>96</v>
      </c>
    </row>
    <row r="26" spans="1:6" ht="20.100000000000001" customHeight="1" x14ac:dyDescent="0.25">
      <c r="A26" s="136"/>
      <c r="B26" s="137"/>
      <c r="C26" s="137"/>
      <c r="D26" s="139"/>
      <c r="E26" s="139"/>
      <c r="F26" s="43" t="s">
        <v>97</v>
      </c>
    </row>
    <row r="27" spans="1:6" ht="20.100000000000001" customHeight="1" x14ac:dyDescent="0.25">
      <c r="A27" s="136"/>
      <c r="B27" s="137"/>
      <c r="C27" s="137"/>
      <c r="D27" s="139"/>
      <c r="E27" s="139"/>
      <c r="F27" s="43" t="s">
        <v>98</v>
      </c>
    </row>
    <row r="28" spans="1:6" ht="20.100000000000001" customHeight="1" x14ac:dyDescent="0.25">
      <c r="A28" s="136"/>
      <c r="B28" s="137"/>
      <c r="C28" s="137"/>
      <c r="D28" s="139"/>
      <c r="E28" s="139"/>
      <c r="F28" s="43" t="s">
        <v>99</v>
      </c>
    </row>
    <row r="29" spans="1:6" ht="20.100000000000001" customHeight="1" x14ac:dyDescent="0.25">
      <c r="A29" s="136" t="s">
        <v>100</v>
      </c>
      <c r="B29" s="137" t="s">
        <v>101</v>
      </c>
      <c r="C29" s="137" t="s">
        <v>102</v>
      </c>
      <c r="D29" s="138"/>
      <c r="E29" s="138"/>
      <c r="F29" s="43" t="s">
        <v>96</v>
      </c>
    </row>
    <row r="30" spans="1:6" ht="20.100000000000001" customHeight="1" x14ac:dyDescent="0.25">
      <c r="A30" s="136"/>
      <c r="B30" s="137"/>
      <c r="C30" s="137"/>
      <c r="D30" s="138"/>
      <c r="E30" s="138"/>
      <c r="F30" s="43" t="s">
        <v>97</v>
      </c>
    </row>
    <row r="31" spans="1:6" ht="20.100000000000001" customHeight="1" x14ac:dyDescent="0.25">
      <c r="A31" s="136"/>
      <c r="B31" s="137"/>
      <c r="C31" s="137"/>
      <c r="D31" s="138"/>
      <c r="E31" s="138"/>
      <c r="F31" s="43" t="s">
        <v>98</v>
      </c>
    </row>
    <row r="32" spans="1:6" ht="20.100000000000001" customHeight="1" x14ac:dyDescent="0.25">
      <c r="A32" s="136"/>
      <c r="B32" s="137"/>
      <c r="C32" s="137"/>
      <c r="D32" s="138"/>
      <c r="E32" s="138"/>
      <c r="F32" s="43" t="s">
        <v>99</v>
      </c>
    </row>
    <row r="33" spans="1:6" ht="20.100000000000001" customHeight="1" x14ac:dyDescent="0.25">
      <c r="A33" s="136" t="s">
        <v>103</v>
      </c>
      <c r="B33" s="137" t="s">
        <v>101</v>
      </c>
      <c r="C33" s="137" t="s">
        <v>104</v>
      </c>
      <c r="D33" s="138"/>
      <c r="E33" s="138"/>
      <c r="F33" s="43" t="s">
        <v>96</v>
      </c>
    </row>
    <row r="34" spans="1:6" ht="20.100000000000001" customHeight="1" x14ac:dyDescent="0.25">
      <c r="A34" s="136"/>
      <c r="B34" s="137"/>
      <c r="C34" s="137"/>
      <c r="D34" s="138"/>
      <c r="E34" s="138"/>
      <c r="F34" s="43" t="s">
        <v>97</v>
      </c>
    </row>
    <row r="35" spans="1:6" ht="20.100000000000001" customHeight="1" x14ac:dyDescent="0.25">
      <c r="A35" s="136"/>
      <c r="B35" s="137"/>
      <c r="C35" s="137"/>
      <c r="D35" s="138"/>
      <c r="E35" s="138"/>
      <c r="F35" s="43" t="s">
        <v>98</v>
      </c>
    </row>
    <row r="36" spans="1:6" ht="20.100000000000001" customHeight="1" x14ac:dyDescent="0.25">
      <c r="A36" s="136"/>
      <c r="B36" s="137"/>
      <c r="C36" s="137"/>
      <c r="D36" s="138"/>
      <c r="E36" s="138"/>
      <c r="F36" s="43" t="s">
        <v>99</v>
      </c>
    </row>
    <row r="37" spans="1:6" ht="38.1" customHeight="1" x14ac:dyDescent="0.25">
      <c r="A37" s="42" t="s">
        <v>105</v>
      </c>
      <c r="B37" s="36" t="s">
        <v>49</v>
      </c>
      <c r="C37" s="36"/>
      <c r="D37" s="38"/>
      <c r="E37" s="38"/>
      <c r="F37" s="43"/>
    </row>
    <row r="38" spans="1:6" ht="26.1" customHeight="1" x14ac:dyDescent="0.25">
      <c r="A38" s="136" t="s">
        <v>106</v>
      </c>
      <c r="B38" s="137" t="s">
        <v>107</v>
      </c>
      <c r="C38" s="137" t="s">
        <v>108</v>
      </c>
      <c r="D38" s="139"/>
      <c r="E38" s="139"/>
      <c r="F38" s="43" t="s">
        <v>96</v>
      </c>
    </row>
    <row r="39" spans="1:6" ht="26.1" customHeight="1" x14ac:dyDescent="0.25">
      <c r="A39" s="136"/>
      <c r="B39" s="137"/>
      <c r="C39" s="137"/>
      <c r="D39" s="139"/>
      <c r="E39" s="139"/>
      <c r="F39" s="43" t="s">
        <v>97</v>
      </c>
    </row>
    <row r="40" spans="1:6" ht="26.1" customHeight="1" x14ac:dyDescent="0.25">
      <c r="A40" s="136"/>
      <c r="B40" s="137"/>
      <c r="C40" s="137"/>
      <c r="D40" s="139"/>
      <c r="E40" s="139"/>
      <c r="F40" s="43" t="s">
        <v>98</v>
      </c>
    </row>
    <row r="41" spans="1:6" ht="65.25" customHeight="1" x14ac:dyDescent="0.25">
      <c r="A41" s="136"/>
      <c r="B41" s="137"/>
      <c r="C41" s="137"/>
      <c r="D41" s="139"/>
      <c r="E41" s="139"/>
      <c r="F41" s="45" t="s">
        <v>99</v>
      </c>
    </row>
    <row r="42" spans="1:6" ht="20.100000000000001" customHeight="1" x14ac:dyDescent="0.25">
      <c r="A42" s="136" t="s">
        <v>109</v>
      </c>
      <c r="B42" s="137" t="s">
        <v>107</v>
      </c>
      <c r="C42" s="137" t="s">
        <v>65</v>
      </c>
      <c r="D42" s="139"/>
      <c r="E42" s="139"/>
      <c r="F42" s="43" t="s">
        <v>96</v>
      </c>
    </row>
    <row r="43" spans="1:6" ht="20.100000000000001" customHeight="1" x14ac:dyDescent="0.25">
      <c r="A43" s="136"/>
      <c r="B43" s="137"/>
      <c r="C43" s="137"/>
      <c r="D43" s="139"/>
      <c r="E43" s="139"/>
      <c r="F43" s="43" t="s">
        <v>97</v>
      </c>
    </row>
    <row r="44" spans="1:6" ht="19.5" customHeight="1" x14ac:dyDescent="0.25">
      <c r="A44" s="136"/>
      <c r="B44" s="137"/>
      <c r="C44" s="137"/>
      <c r="D44" s="139"/>
      <c r="E44" s="139"/>
      <c r="F44" s="43" t="s">
        <v>98</v>
      </c>
    </row>
    <row r="45" spans="1:6" ht="20.100000000000001" customHeight="1" x14ac:dyDescent="0.25">
      <c r="A45" s="136"/>
      <c r="B45" s="137"/>
      <c r="C45" s="137"/>
      <c r="D45" s="139"/>
      <c r="E45" s="139"/>
      <c r="F45" s="43" t="s">
        <v>99</v>
      </c>
    </row>
    <row r="46" spans="1:6" ht="45" customHeight="1" x14ac:dyDescent="0.25">
      <c r="A46" s="42" t="s">
        <v>110</v>
      </c>
      <c r="B46" s="36" t="s">
        <v>47</v>
      </c>
      <c r="C46" s="36"/>
      <c r="D46" s="38"/>
      <c r="E46" s="38"/>
      <c r="F46" s="43"/>
    </row>
    <row r="47" spans="1:6" ht="20.100000000000001" customHeight="1" x14ac:dyDescent="0.25">
      <c r="A47" s="136" t="s">
        <v>111</v>
      </c>
      <c r="B47" s="137" t="s">
        <v>112</v>
      </c>
      <c r="C47" s="137" t="s">
        <v>113</v>
      </c>
      <c r="D47" s="139"/>
      <c r="E47" s="139"/>
      <c r="F47" s="43" t="s">
        <v>96</v>
      </c>
    </row>
    <row r="48" spans="1:6" ht="20.100000000000001" customHeight="1" x14ac:dyDescent="0.25">
      <c r="A48" s="136"/>
      <c r="B48" s="137"/>
      <c r="C48" s="137"/>
      <c r="D48" s="139"/>
      <c r="E48" s="139"/>
      <c r="F48" s="43" t="s">
        <v>97</v>
      </c>
    </row>
    <row r="49" spans="1:6" ht="20.100000000000001" customHeight="1" x14ac:dyDescent="0.25">
      <c r="A49" s="136"/>
      <c r="B49" s="137"/>
      <c r="C49" s="137"/>
      <c r="D49" s="139"/>
      <c r="E49" s="139"/>
      <c r="F49" s="43" t="s">
        <v>98</v>
      </c>
    </row>
    <row r="50" spans="1:6" ht="20.100000000000001" customHeight="1" x14ac:dyDescent="0.25">
      <c r="A50" s="136"/>
      <c r="B50" s="137"/>
      <c r="C50" s="137"/>
      <c r="D50" s="139"/>
      <c r="E50" s="139"/>
      <c r="F50" s="43" t="s">
        <v>99</v>
      </c>
    </row>
    <row r="51" spans="1:6" ht="20.100000000000001" customHeight="1" x14ac:dyDescent="0.25">
      <c r="A51" s="136" t="s">
        <v>114</v>
      </c>
      <c r="B51" s="137" t="s">
        <v>112</v>
      </c>
      <c r="C51" s="137" t="s">
        <v>115</v>
      </c>
      <c r="D51" s="139"/>
      <c r="E51" s="139"/>
      <c r="F51" s="43" t="s">
        <v>96</v>
      </c>
    </row>
    <row r="52" spans="1:6" ht="20.100000000000001" customHeight="1" x14ac:dyDescent="0.25">
      <c r="A52" s="136"/>
      <c r="B52" s="137"/>
      <c r="C52" s="137"/>
      <c r="D52" s="139"/>
      <c r="E52" s="139"/>
      <c r="F52" s="43" t="s">
        <v>97</v>
      </c>
    </row>
    <row r="53" spans="1:6" ht="20.100000000000001" customHeight="1" x14ac:dyDescent="0.25">
      <c r="A53" s="136"/>
      <c r="B53" s="137"/>
      <c r="C53" s="137"/>
      <c r="D53" s="139"/>
      <c r="E53" s="139"/>
      <c r="F53" s="43" t="s">
        <v>98</v>
      </c>
    </row>
    <row r="54" spans="1:6" ht="20.100000000000001" customHeight="1" x14ac:dyDescent="0.25">
      <c r="A54" s="136"/>
      <c r="B54" s="137"/>
      <c r="C54" s="137"/>
      <c r="D54" s="139"/>
      <c r="E54" s="139"/>
      <c r="F54" s="43" t="s">
        <v>99</v>
      </c>
    </row>
    <row r="55" spans="1:6" ht="20.100000000000001" customHeight="1" x14ac:dyDescent="0.25">
      <c r="A55" s="136" t="s">
        <v>116</v>
      </c>
      <c r="B55" s="137" t="s">
        <v>112</v>
      </c>
      <c r="C55" s="137" t="s">
        <v>65</v>
      </c>
      <c r="D55" s="139"/>
      <c r="E55" s="139"/>
      <c r="F55" s="43" t="s">
        <v>96</v>
      </c>
    </row>
    <row r="56" spans="1:6" ht="20.100000000000001" customHeight="1" x14ac:dyDescent="0.25">
      <c r="A56" s="136"/>
      <c r="B56" s="137"/>
      <c r="C56" s="137"/>
      <c r="D56" s="139"/>
      <c r="E56" s="139"/>
      <c r="F56" s="43" t="s">
        <v>97</v>
      </c>
    </row>
    <row r="57" spans="1:6" ht="20.100000000000001" customHeight="1" x14ac:dyDescent="0.25">
      <c r="A57" s="136"/>
      <c r="B57" s="137"/>
      <c r="C57" s="137"/>
      <c r="D57" s="139"/>
      <c r="E57" s="139"/>
      <c r="F57" s="43" t="s">
        <v>98</v>
      </c>
    </row>
    <row r="58" spans="1:6" ht="20.100000000000001" customHeight="1" x14ac:dyDescent="0.25">
      <c r="A58" s="136"/>
      <c r="B58" s="137"/>
      <c r="C58" s="137"/>
      <c r="D58" s="139"/>
      <c r="E58" s="139"/>
      <c r="F58" s="43" t="s">
        <v>99</v>
      </c>
    </row>
    <row r="59" spans="1:6" ht="27.95" customHeight="1" x14ac:dyDescent="0.25">
      <c r="A59" s="136" t="s">
        <v>117</v>
      </c>
      <c r="B59" s="137" t="s">
        <v>118</v>
      </c>
      <c r="C59" s="137" t="s">
        <v>119</v>
      </c>
      <c r="D59" s="139"/>
      <c r="E59" s="139"/>
      <c r="F59" s="43" t="s">
        <v>96</v>
      </c>
    </row>
    <row r="60" spans="1:6" ht="27.95" customHeight="1" x14ac:dyDescent="0.25">
      <c r="A60" s="136"/>
      <c r="B60" s="137"/>
      <c r="C60" s="137"/>
      <c r="D60" s="139"/>
      <c r="E60" s="139"/>
      <c r="F60" s="43" t="s">
        <v>97</v>
      </c>
    </row>
    <row r="61" spans="1:6" ht="27.95" customHeight="1" x14ac:dyDescent="0.25">
      <c r="A61" s="136"/>
      <c r="B61" s="137"/>
      <c r="C61" s="137"/>
      <c r="D61" s="139"/>
      <c r="E61" s="139"/>
      <c r="F61" s="43" t="s">
        <v>98</v>
      </c>
    </row>
    <row r="62" spans="1:6" ht="42" customHeight="1" x14ac:dyDescent="0.25">
      <c r="A62" s="136"/>
      <c r="B62" s="137"/>
      <c r="C62" s="137"/>
      <c r="D62" s="139"/>
      <c r="E62" s="139"/>
      <c r="F62" s="43" t="s">
        <v>99</v>
      </c>
    </row>
    <row r="63" spans="1:6" ht="20.100000000000001" customHeight="1" x14ac:dyDescent="0.25">
      <c r="A63" s="136" t="s">
        <v>120</v>
      </c>
      <c r="B63" s="137" t="s">
        <v>121</v>
      </c>
      <c r="C63" s="137" t="s">
        <v>122</v>
      </c>
      <c r="D63" s="139"/>
      <c r="E63" s="139"/>
      <c r="F63" s="43" t="s">
        <v>96</v>
      </c>
    </row>
    <row r="64" spans="1:6" ht="20.100000000000001" customHeight="1" x14ac:dyDescent="0.25">
      <c r="A64" s="136"/>
      <c r="B64" s="137"/>
      <c r="C64" s="137"/>
      <c r="D64" s="139"/>
      <c r="E64" s="139"/>
      <c r="F64" s="43" t="s">
        <v>97</v>
      </c>
    </row>
    <row r="65" spans="1:6" ht="20.100000000000001" customHeight="1" x14ac:dyDescent="0.25">
      <c r="A65" s="136"/>
      <c r="B65" s="137"/>
      <c r="C65" s="137"/>
      <c r="D65" s="139"/>
      <c r="E65" s="139"/>
      <c r="F65" s="43" t="s">
        <v>98</v>
      </c>
    </row>
    <row r="66" spans="1:6" ht="20.100000000000001" customHeight="1" x14ac:dyDescent="0.25">
      <c r="A66" s="136"/>
      <c r="B66" s="137"/>
      <c r="C66" s="137"/>
      <c r="D66" s="139"/>
      <c r="E66" s="139"/>
      <c r="F66" s="43" t="s">
        <v>99</v>
      </c>
    </row>
    <row r="67" spans="1:6" ht="20.100000000000001" customHeight="1" x14ac:dyDescent="0.25">
      <c r="A67" s="136" t="s">
        <v>123</v>
      </c>
      <c r="B67" s="137" t="s">
        <v>121</v>
      </c>
      <c r="C67" s="137" t="s">
        <v>124</v>
      </c>
      <c r="D67" s="138">
        <v>0</v>
      </c>
      <c r="E67" s="138" t="s">
        <v>125</v>
      </c>
      <c r="F67" s="43" t="s">
        <v>126</v>
      </c>
    </row>
    <row r="68" spans="1:6" ht="20.100000000000001" customHeight="1" x14ac:dyDescent="0.25">
      <c r="A68" s="136"/>
      <c r="B68" s="137"/>
      <c r="C68" s="137"/>
      <c r="D68" s="138"/>
      <c r="E68" s="138"/>
      <c r="F68" s="43" t="s">
        <v>127</v>
      </c>
    </row>
    <row r="69" spans="1:6" ht="20.100000000000001" customHeight="1" x14ac:dyDescent="0.25">
      <c r="A69" s="136"/>
      <c r="B69" s="137"/>
      <c r="C69" s="137"/>
      <c r="D69" s="138"/>
      <c r="E69" s="138"/>
      <c r="F69" s="43" t="s">
        <v>128</v>
      </c>
    </row>
    <row r="70" spans="1:6" ht="20.100000000000001" customHeight="1" thickBot="1" x14ac:dyDescent="0.3">
      <c r="A70" s="140"/>
      <c r="B70" s="141"/>
      <c r="C70" s="141"/>
      <c r="D70" s="142"/>
      <c r="E70" s="142"/>
      <c r="F70" s="46" t="s">
        <v>129</v>
      </c>
    </row>
  </sheetData>
  <mergeCells count="80">
    <mergeCell ref="A63:A66"/>
    <mergeCell ref="B63:B66"/>
    <mergeCell ref="C63:C66"/>
    <mergeCell ref="D63:D66"/>
    <mergeCell ref="E63:E66"/>
    <mergeCell ref="A67:A70"/>
    <mergeCell ref="B67:B70"/>
    <mergeCell ref="C67:C70"/>
    <mergeCell ref="D67:D70"/>
    <mergeCell ref="E67:E70"/>
    <mergeCell ref="A55:A58"/>
    <mergeCell ref="B55:B58"/>
    <mergeCell ref="C55:C58"/>
    <mergeCell ref="D55:D58"/>
    <mergeCell ref="E55:E58"/>
    <mergeCell ref="A59:A62"/>
    <mergeCell ref="B59:B62"/>
    <mergeCell ref="C59:C62"/>
    <mergeCell ref="D59:D62"/>
    <mergeCell ref="E59:E62"/>
    <mergeCell ref="A47:A50"/>
    <mergeCell ref="B47:B50"/>
    <mergeCell ref="C47:C50"/>
    <mergeCell ref="D47:D50"/>
    <mergeCell ref="E47:E50"/>
    <mergeCell ref="A51:A54"/>
    <mergeCell ref="B51:B54"/>
    <mergeCell ref="C51:C54"/>
    <mergeCell ref="D51:D54"/>
    <mergeCell ref="E51:E54"/>
    <mergeCell ref="A38:A41"/>
    <mergeCell ref="B38:B41"/>
    <mergeCell ref="C38:C41"/>
    <mergeCell ref="D38:D41"/>
    <mergeCell ref="E38:E41"/>
    <mergeCell ref="A42:A45"/>
    <mergeCell ref="B42:B45"/>
    <mergeCell ref="C42:C45"/>
    <mergeCell ref="D42:D45"/>
    <mergeCell ref="E42:E45"/>
    <mergeCell ref="A29:A32"/>
    <mergeCell ref="B29:B32"/>
    <mergeCell ref="C29:C32"/>
    <mergeCell ref="D29:D32"/>
    <mergeCell ref="E29:E32"/>
    <mergeCell ref="A33:A36"/>
    <mergeCell ref="B33:B36"/>
    <mergeCell ref="C33:C36"/>
    <mergeCell ref="D33:D36"/>
    <mergeCell ref="E33:E36"/>
    <mergeCell ref="A25:A28"/>
    <mergeCell ref="B25:B28"/>
    <mergeCell ref="C25:C28"/>
    <mergeCell ref="D25:D28"/>
    <mergeCell ref="E25:E28"/>
    <mergeCell ref="A17:A20"/>
    <mergeCell ref="B17:B20"/>
    <mergeCell ref="C17:C20"/>
    <mergeCell ref="D17:D20"/>
    <mergeCell ref="E17:E20"/>
    <mergeCell ref="A21:A24"/>
    <mergeCell ref="B21:B24"/>
    <mergeCell ref="C21:C24"/>
    <mergeCell ref="D21:D24"/>
    <mergeCell ref="E21:E24"/>
    <mergeCell ref="A8:A11"/>
    <mergeCell ref="B8:B11"/>
    <mergeCell ref="C8:C11"/>
    <mergeCell ref="D8:D11"/>
    <mergeCell ref="E8:E11"/>
    <mergeCell ref="A12:A15"/>
    <mergeCell ref="B12:B15"/>
    <mergeCell ref="C12:C15"/>
    <mergeCell ref="D12:D15"/>
    <mergeCell ref="E12:E15"/>
    <mergeCell ref="A4:A7"/>
    <mergeCell ref="B4:B7"/>
    <mergeCell ref="C4:C7"/>
    <mergeCell ref="D4:D7"/>
    <mergeCell ref="E4:E7"/>
  </mergeCells>
  <pageMargins left="0.43307086614173229" right="0.43307086614173229" top="1.1417322834645669" bottom="0.3543307086614173" header="0.31496062992125984" footer="0.31496062992125984"/>
  <pageSetup paperSize="9" scale="99" fitToHeight="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view="pageBreakPreview" topLeftCell="A12" zoomScaleNormal="100" zoomScaleSheetLayoutView="100" workbookViewId="0">
      <selection activeCell="B23" sqref="B23:B25"/>
    </sheetView>
  </sheetViews>
  <sheetFormatPr defaultRowHeight="15" x14ac:dyDescent="0.25"/>
  <cols>
    <col min="2" max="2" width="32.28515625" customWidth="1"/>
  </cols>
  <sheetData>
    <row r="1" spans="1:12" ht="15.75" x14ac:dyDescent="0.25">
      <c r="A1" s="145" t="s">
        <v>131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15.75" x14ac:dyDescent="0.25">
      <c r="A2" s="18"/>
    </row>
    <row r="3" spans="1:12" ht="16.5" thickBot="1" x14ac:dyDescent="0.3">
      <c r="A3" s="18" t="s">
        <v>132</v>
      </c>
    </row>
    <row r="4" spans="1:12" ht="54.95" customHeight="1" thickBot="1" x14ac:dyDescent="0.3">
      <c r="A4" s="53" t="s">
        <v>4</v>
      </c>
      <c r="B4" s="54" t="s">
        <v>6</v>
      </c>
      <c r="C4" s="54" t="s">
        <v>133</v>
      </c>
      <c r="D4" s="54">
        <v>2015</v>
      </c>
      <c r="E4" s="54">
        <v>2016</v>
      </c>
      <c r="F4" s="54">
        <v>2017</v>
      </c>
      <c r="G4" s="54">
        <v>2018</v>
      </c>
      <c r="H4" s="54">
        <v>2019</v>
      </c>
      <c r="I4" s="54">
        <v>2020</v>
      </c>
      <c r="J4" s="54">
        <v>2021</v>
      </c>
      <c r="K4" s="54">
        <v>2022</v>
      </c>
      <c r="L4" s="55">
        <v>2023</v>
      </c>
    </row>
    <row r="5" spans="1:12" ht="21.95" customHeight="1" x14ac:dyDescent="0.25">
      <c r="A5" s="158" t="s">
        <v>134</v>
      </c>
      <c r="B5" s="159" t="s">
        <v>135</v>
      </c>
      <c r="C5" s="160"/>
      <c r="D5" s="161"/>
      <c r="E5" s="51" t="s">
        <v>136</v>
      </c>
      <c r="F5" s="51" t="s">
        <v>136</v>
      </c>
      <c r="G5" s="51" t="s">
        <v>141</v>
      </c>
      <c r="H5" s="51" t="s">
        <v>141</v>
      </c>
      <c r="I5" s="51" t="s">
        <v>146</v>
      </c>
      <c r="J5" s="161"/>
      <c r="K5" s="161"/>
      <c r="L5" s="156"/>
    </row>
    <row r="6" spans="1:12" ht="21.95" customHeight="1" x14ac:dyDescent="0.25">
      <c r="A6" s="146"/>
      <c r="B6" s="148"/>
      <c r="C6" s="153"/>
      <c r="D6" s="155"/>
      <c r="E6" s="51" t="s">
        <v>137</v>
      </c>
      <c r="F6" s="51" t="s">
        <v>139</v>
      </c>
      <c r="G6" s="51" t="s">
        <v>142</v>
      </c>
      <c r="H6" s="51" t="s">
        <v>144</v>
      </c>
      <c r="I6" s="51" t="s">
        <v>147</v>
      </c>
      <c r="J6" s="155"/>
      <c r="K6" s="155"/>
      <c r="L6" s="157"/>
    </row>
    <row r="7" spans="1:12" ht="21.95" customHeight="1" x14ac:dyDescent="0.25">
      <c r="A7" s="146"/>
      <c r="B7" s="148"/>
      <c r="C7" s="153"/>
      <c r="D7" s="155"/>
      <c r="E7" s="52" t="s">
        <v>138</v>
      </c>
      <c r="F7" s="52" t="s">
        <v>140</v>
      </c>
      <c r="G7" s="52" t="s">
        <v>143</v>
      </c>
      <c r="H7" s="52" t="s">
        <v>145</v>
      </c>
      <c r="I7" s="52" t="s">
        <v>148</v>
      </c>
      <c r="J7" s="155"/>
      <c r="K7" s="155"/>
      <c r="L7" s="157"/>
    </row>
    <row r="8" spans="1:12" ht="21.95" customHeight="1" x14ac:dyDescent="0.25">
      <c r="A8" s="146" t="s">
        <v>149</v>
      </c>
      <c r="B8" s="148" t="s">
        <v>150</v>
      </c>
      <c r="C8" s="153"/>
      <c r="D8" s="155"/>
      <c r="E8" s="50" t="s">
        <v>151</v>
      </c>
      <c r="F8" s="50" t="s">
        <v>154</v>
      </c>
      <c r="G8" s="50" t="s">
        <v>154</v>
      </c>
      <c r="H8" s="50" t="s">
        <v>154</v>
      </c>
      <c r="I8" s="50" t="s">
        <v>157</v>
      </c>
      <c r="J8" s="155"/>
      <c r="K8" s="155"/>
      <c r="L8" s="157"/>
    </row>
    <row r="9" spans="1:12" ht="21.95" customHeight="1" x14ac:dyDescent="0.25">
      <c r="A9" s="146"/>
      <c r="B9" s="148"/>
      <c r="C9" s="153"/>
      <c r="D9" s="155"/>
      <c r="E9" s="51" t="s">
        <v>152</v>
      </c>
      <c r="F9" s="51" t="s">
        <v>155</v>
      </c>
      <c r="G9" s="51" t="s">
        <v>155</v>
      </c>
      <c r="H9" s="51" t="s">
        <v>155</v>
      </c>
      <c r="I9" s="51" t="s">
        <v>158</v>
      </c>
      <c r="J9" s="155"/>
      <c r="K9" s="155"/>
      <c r="L9" s="157"/>
    </row>
    <row r="10" spans="1:12" ht="21.95" customHeight="1" x14ac:dyDescent="0.25">
      <c r="A10" s="146"/>
      <c r="B10" s="148"/>
      <c r="C10" s="153"/>
      <c r="D10" s="155"/>
      <c r="E10" s="52" t="s">
        <v>153</v>
      </c>
      <c r="F10" s="52" t="s">
        <v>156</v>
      </c>
      <c r="G10" s="52" t="s">
        <v>156</v>
      </c>
      <c r="H10" s="52" t="s">
        <v>156</v>
      </c>
      <c r="I10" s="52" t="s">
        <v>159</v>
      </c>
      <c r="J10" s="155"/>
      <c r="K10" s="155"/>
      <c r="L10" s="157"/>
    </row>
    <row r="11" spans="1:12" ht="21.95" customHeight="1" x14ac:dyDescent="0.25">
      <c r="A11" s="146" t="s">
        <v>57</v>
      </c>
      <c r="B11" s="148" t="s">
        <v>58</v>
      </c>
      <c r="C11" s="153"/>
      <c r="D11" s="155"/>
      <c r="E11" s="50" t="s">
        <v>160</v>
      </c>
      <c r="F11" s="50" t="s">
        <v>160</v>
      </c>
      <c r="G11" s="50" t="s">
        <v>163</v>
      </c>
      <c r="H11" s="50" t="s">
        <v>163</v>
      </c>
      <c r="I11" s="50" t="s">
        <v>136</v>
      </c>
      <c r="J11" s="153"/>
      <c r="K11" s="153"/>
      <c r="L11" s="154"/>
    </row>
    <row r="12" spans="1:12" ht="21.95" customHeight="1" x14ac:dyDescent="0.25">
      <c r="A12" s="146"/>
      <c r="B12" s="148"/>
      <c r="C12" s="153"/>
      <c r="D12" s="155"/>
      <c r="E12" s="51" t="s">
        <v>161</v>
      </c>
      <c r="F12" s="51" t="s">
        <v>161</v>
      </c>
      <c r="G12" s="51" t="s">
        <v>161</v>
      </c>
      <c r="H12" s="51" t="s">
        <v>161</v>
      </c>
      <c r="I12" s="51" t="s">
        <v>137</v>
      </c>
      <c r="J12" s="153"/>
      <c r="K12" s="153"/>
      <c r="L12" s="154"/>
    </row>
    <row r="13" spans="1:12" ht="21.95" customHeight="1" x14ac:dyDescent="0.25">
      <c r="A13" s="146"/>
      <c r="B13" s="148"/>
      <c r="C13" s="153"/>
      <c r="D13" s="155"/>
      <c r="E13" s="52" t="s">
        <v>162</v>
      </c>
      <c r="F13" s="52" t="s">
        <v>162</v>
      </c>
      <c r="G13" s="52" t="s">
        <v>162</v>
      </c>
      <c r="H13" s="52" t="s">
        <v>162</v>
      </c>
      <c r="I13" s="52" t="s">
        <v>164</v>
      </c>
      <c r="J13" s="153"/>
      <c r="K13" s="153"/>
      <c r="L13" s="154"/>
    </row>
    <row r="14" spans="1:12" ht="21.95" customHeight="1" x14ac:dyDescent="0.25">
      <c r="A14" s="146" t="s">
        <v>64</v>
      </c>
      <c r="B14" s="148" t="s">
        <v>65</v>
      </c>
      <c r="C14" s="153"/>
      <c r="D14" s="155"/>
      <c r="E14" s="50" t="s">
        <v>160</v>
      </c>
      <c r="F14" s="50" t="s">
        <v>163</v>
      </c>
      <c r="G14" s="50" t="s">
        <v>165</v>
      </c>
      <c r="H14" s="50" t="s">
        <v>167</v>
      </c>
      <c r="I14" s="50" t="s">
        <v>170</v>
      </c>
      <c r="J14" s="153"/>
      <c r="K14" s="153"/>
      <c r="L14" s="154"/>
    </row>
    <row r="15" spans="1:12" ht="21.95" customHeight="1" x14ac:dyDescent="0.25">
      <c r="A15" s="146"/>
      <c r="B15" s="148"/>
      <c r="C15" s="153"/>
      <c r="D15" s="155"/>
      <c r="E15" s="51" t="s">
        <v>161</v>
      </c>
      <c r="F15" s="51" t="s">
        <v>161</v>
      </c>
      <c r="G15" s="51" t="s">
        <v>166</v>
      </c>
      <c r="H15" s="51" t="s">
        <v>168</v>
      </c>
      <c r="I15" s="51" t="s">
        <v>171</v>
      </c>
      <c r="J15" s="153"/>
      <c r="K15" s="153"/>
      <c r="L15" s="154"/>
    </row>
    <row r="16" spans="1:12" ht="21.95" customHeight="1" x14ac:dyDescent="0.25">
      <c r="A16" s="146"/>
      <c r="B16" s="148"/>
      <c r="C16" s="153"/>
      <c r="D16" s="155"/>
      <c r="E16" s="52" t="s">
        <v>162</v>
      </c>
      <c r="F16" s="52" t="s">
        <v>162</v>
      </c>
      <c r="G16" s="52" t="s">
        <v>162</v>
      </c>
      <c r="H16" s="52" t="s">
        <v>169</v>
      </c>
      <c r="I16" s="52" t="s">
        <v>172</v>
      </c>
      <c r="J16" s="153"/>
      <c r="K16" s="153"/>
      <c r="L16" s="154"/>
    </row>
    <row r="17" spans="1:12" ht="21.95" customHeight="1" x14ac:dyDescent="0.25">
      <c r="A17" s="146" t="s">
        <v>71</v>
      </c>
      <c r="B17" s="148" t="s">
        <v>73</v>
      </c>
      <c r="C17" s="153"/>
      <c r="D17" s="155"/>
      <c r="E17" s="50" t="s">
        <v>160</v>
      </c>
      <c r="F17" s="50" t="s">
        <v>160</v>
      </c>
      <c r="G17" s="50" t="s">
        <v>173</v>
      </c>
      <c r="H17" s="50" t="s">
        <v>176</v>
      </c>
      <c r="I17" s="155"/>
      <c r="J17" s="153"/>
      <c r="K17" s="153"/>
      <c r="L17" s="154"/>
    </row>
    <row r="18" spans="1:12" ht="21.95" customHeight="1" x14ac:dyDescent="0.25">
      <c r="A18" s="146"/>
      <c r="B18" s="148"/>
      <c r="C18" s="153"/>
      <c r="D18" s="155"/>
      <c r="E18" s="51" t="s">
        <v>161</v>
      </c>
      <c r="F18" s="51" t="s">
        <v>161</v>
      </c>
      <c r="G18" s="51" t="s">
        <v>174</v>
      </c>
      <c r="H18" s="51" t="s">
        <v>177</v>
      </c>
      <c r="I18" s="155"/>
      <c r="J18" s="153"/>
      <c r="K18" s="153"/>
      <c r="L18" s="154"/>
    </row>
    <row r="19" spans="1:12" ht="21.95" customHeight="1" x14ac:dyDescent="0.25">
      <c r="A19" s="146"/>
      <c r="B19" s="148"/>
      <c r="C19" s="153"/>
      <c r="D19" s="155"/>
      <c r="E19" s="62" t="s">
        <v>162</v>
      </c>
      <c r="F19" s="62" t="s">
        <v>162</v>
      </c>
      <c r="G19" s="62" t="s">
        <v>175</v>
      </c>
      <c r="H19" s="62" t="s">
        <v>178</v>
      </c>
      <c r="I19" s="155"/>
      <c r="J19" s="153"/>
      <c r="K19" s="153"/>
      <c r="L19" s="154"/>
    </row>
    <row r="20" spans="1:12" ht="21.95" customHeight="1" x14ac:dyDescent="0.25">
      <c r="A20" s="146" t="s">
        <v>179</v>
      </c>
      <c r="B20" s="148" t="s">
        <v>24</v>
      </c>
      <c r="C20" s="153"/>
      <c r="D20" s="50" t="s">
        <v>180</v>
      </c>
      <c r="E20" s="50" t="s">
        <v>183</v>
      </c>
      <c r="F20" s="50" t="s">
        <v>183</v>
      </c>
      <c r="G20" s="50" t="s">
        <v>186</v>
      </c>
      <c r="H20" s="50" t="s">
        <v>186</v>
      </c>
      <c r="I20" s="50" t="s">
        <v>163</v>
      </c>
      <c r="J20" s="153"/>
      <c r="K20" s="153"/>
      <c r="L20" s="154"/>
    </row>
    <row r="21" spans="1:12" ht="21.95" customHeight="1" x14ac:dyDescent="0.25">
      <c r="A21" s="146"/>
      <c r="B21" s="148"/>
      <c r="C21" s="153"/>
      <c r="D21" s="51" t="s">
        <v>181</v>
      </c>
      <c r="E21" s="51" t="s">
        <v>184</v>
      </c>
      <c r="F21" s="51" t="s">
        <v>184</v>
      </c>
      <c r="G21" s="51" t="s">
        <v>187</v>
      </c>
      <c r="H21" s="51" t="s">
        <v>187</v>
      </c>
      <c r="I21" s="51" t="s">
        <v>189</v>
      </c>
      <c r="J21" s="153"/>
      <c r="K21" s="153"/>
      <c r="L21" s="154"/>
    </row>
    <row r="22" spans="1:12" ht="21.95" customHeight="1" x14ac:dyDescent="0.25">
      <c r="A22" s="146"/>
      <c r="B22" s="148"/>
      <c r="C22" s="153"/>
      <c r="D22" s="52" t="s">
        <v>182</v>
      </c>
      <c r="E22" s="52" t="s">
        <v>185</v>
      </c>
      <c r="F22" s="52" t="s">
        <v>185</v>
      </c>
      <c r="G22" s="52" t="s">
        <v>188</v>
      </c>
      <c r="H22" s="52" t="s">
        <v>188</v>
      </c>
      <c r="I22" s="52" t="s">
        <v>190</v>
      </c>
      <c r="J22" s="153"/>
      <c r="K22" s="153"/>
      <c r="L22" s="154"/>
    </row>
    <row r="23" spans="1:12" ht="21.95" customHeight="1" x14ac:dyDescent="0.25">
      <c r="A23" s="146" t="s">
        <v>80</v>
      </c>
      <c r="B23" s="148" t="s">
        <v>65</v>
      </c>
      <c r="C23" s="153"/>
      <c r="D23" s="153"/>
      <c r="E23" s="50" t="s">
        <v>154</v>
      </c>
      <c r="F23" s="50" t="s">
        <v>165</v>
      </c>
      <c r="G23" s="50" t="s">
        <v>192</v>
      </c>
      <c r="H23" s="50" t="s">
        <v>195</v>
      </c>
      <c r="I23" s="50" t="s">
        <v>198</v>
      </c>
      <c r="J23" s="153"/>
      <c r="K23" s="153"/>
      <c r="L23" s="154"/>
    </row>
    <row r="24" spans="1:12" ht="21.95" customHeight="1" x14ac:dyDescent="0.25">
      <c r="A24" s="146"/>
      <c r="B24" s="148"/>
      <c r="C24" s="153"/>
      <c r="D24" s="153"/>
      <c r="E24" s="51" t="s">
        <v>191</v>
      </c>
      <c r="F24" s="51" t="s">
        <v>166</v>
      </c>
      <c r="G24" s="51" t="s">
        <v>193</v>
      </c>
      <c r="H24" s="51" t="s">
        <v>196</v>
      </c>
      <c r="I24" s="51" t="s">
        <v>199</v>
      </c>
      <c r="J24" s="153"/>
      <c r="K24" s="153"/>
      <c r="L24" s="154"/>
    </row>
    <row r="25" spans="1:12" ht="21.95" customHeight="1" x14ac:dyDescent="0.25">
      <c r="A25" s="146"/>
      <c r="B25" s="148"/>
      <c r="C25" s="153"/>
      <c r="D25" s="153"/>
      <c r="E25" s="52" t="s">
        <v>162</v>
      </c>
      <c r="F25" s="52" t="s">
        <v>164</v>
      </c>
      <c r="G25" s="52" t="s">
        <v>194</v>
      </c>
      <c r="H25" s="52" t="s">
        <v>197</v>
      </c>
      <c r="I25" s="52" t="s">
        <v>200</v>
      </c>
      <c r="J25" s="153"/>
      <c r="K25" s="153"/>
      <c r="L25" s="154"/>
    </row>
    <row r="26" spans="1:12" ht="21.95" customHeight="1" x14ac:dyDescent="0.25">
      <c r="A26" s="146" t="s">
        <v>87</v>
      </c>
      <c r="B26" s="148" t="s">
        <v>88</v>
      </c>
      <c r="C26" s="153"/>
      <c r="D26" s="50" t="s">
        <v>160</v>
      </c>
      <c r="E26" s="50" t="s">
        <v>183</v>
      </c>
      <c r="F26" s="50" t="s">
        <v>163</v>
      </c>
      <c r="G26" s="50" t="s">
        <v>203</v>
      </c>
      <c r="H26" s="50" t="s">
        <v>151</v>
      </c>
      <c r="I26" s="50" t="s">
        <v>151</v>
      </c>
      <c r="J26" s="153"/>
      <c r="K26" s="153"/>
      <c r="L26" s="154"/>
    </row>
    <row r="27" spans="1:12" ht="21.95" customHeight="1" x14ac:dyDescent="0.25">
      <c r="A27" s="146"/>
      <c r="B27" s="148"/>
      <c r="C27" s="153"/>
      <c r="D27" s="51" t="s">
        <v>161</v>
      </c>
      <c r="E27" s="51" t="s">
        <v>181</v>
      </c>
      <c r="F27" s="51" t="s">
        <v>187</v>
      </c>
      <c r="G27" s="51" t="s">
        <v>191</v>
      </c>
      <c r="H27" s="51" t="s">
        <v>205</v>
      </c>
      <c r="I27" s="51" t="s">
        <v>207</v>
      </c>
      <c r="J27" s="153"/>
      <c r="K27" s="153"/>
      <c r="L27" s="154"/>
    </row>
    <row r="28" spans="1:12" ht="21.95" customHeight="1" x14ac:dyDescent="0.25">
      <c r="A28" s="146"/>
      <c r="B28" s="148"/>
      <c r="C28" s="153"/>
      <c r="D28" s="52" t="s">
        <v>162</v>
      </c>
      <c r="E28" s="52" t="s">
        <v>201</v>
      </c>
      <c r="F28" s="52" t="s">
        <v>202</v>
      </c>
      <c r="G28" s="52" t="s">
        <v>204</v>
      </c>
      <c r="H28" s="52" t="s">
        <v>206</v>
      </c>
      <c r="I28" s="52" t="s">
        <v>206</v>
      </c>
      <c r="J28" s="153"/>
      <c r="K28" s="153"/>
      <c r="L28" s="154"/>
    </row>
    <row r="29" spans="1:12" ht="73.5" customHeight="1" x14ac:dyDescent="0.25">
      <c r="A29" s="47" t="s">
        <v>94</v>
      </c>
      <c r="B29" s="20" t="s">
        <v>65</v>
      </c>
      <c r="C29" s="48"/>
      <c r="D29" s="48"/>
      <c r="E29" s="48"/>
      <c r="F29" s="48"/>
      <c r="G29" s="48"/>
      <c r="H29" s="48"/>
      <c r="I29" s="48"/>
      <c r="J29" s="48"/>
      <c r="K29" s="48"/>
      <c r="L29" s="49"/>
    </row>
    <row r="30" spans="1:12" ht="73.5" customHeight="1" x14ac:dyDescent="0.25">
      <c r="A30" s="47" t="s">
        <v>100</v>
      </c>
      <c r="B30" s="20" t="s">
        <v>208</v>
      </c>
      <c r="C30" s="48"/>
      <c r="D30" s="22"/>
      <c r="E30" s="22"/>
      <c r="F30" s="22"/>
      <c r="G30" s="22"/>
      <c r="H30" s="22"/>
      <c r="I30" s="22"/>
      <c r="J30" s="48"/>
      <c r="K30" s="48"/>
      <c r="L30" s="49"/>
    </row>
    <row r="31" spans="1:12" ht="81" customHeight="1" x14ac:dyDescent="0.25">
      <c r="A31" s="47" t="s">
        <v>103</v>
      </c>
      <c r="B31" s="20" t="s">
        <v>209</v>
      </c>
      <c r="C31" s="48"/>
      <c r="D31" s="22"/>
      <c r="E31" s="22"/>
      <c r="F31" s="22"/>
      <c r="G31" s="22"/>
      <c r="H31" s="22"/>
      <c r="I31" s="22"/>
      <c r="J31" s="48"/>
      <c r="K31" s="48"/>
      <c r="L31" s="49"/>
    </row>
    <row r="32" spans="1:12" ht="21.95" customHeight="1" x14ac:dyDescent="0.25">
      <c r="A32" s="152" t="s">
        <v>223</v>
      </c>
      <c r="B32" s="148" t="s">
        <v>210</v>
      </c>
      <c r="C32" s="153"/>
      <c r="D32" s="50" t="s">
        <v>154</v>
      </c>
      <c r="E32" s="50" t="s">
        <v>136</v>
      </c>
      <c r="F32" s="50" t="s">
        <v>154</v>
      </c>
      <c r="G32" s="50" t="s">
        <v>136</v>
      </c>
      <c r="H32" s="50" t="s">
        <v>154</v>
      </c>
      <c r="I32" s="50" t="s">
        <v>154</v>
      </c>
      <c r="J32" s="153"/>
      <c r="K32" s="153"/>
      <c r="L32" s="154"/>
    </row>
    <row r="33" spans="1:12" ht="21.95" customHeight="1" x14ac:dyDescent="0.25">
      <c r="A33" s="152"/>
      <c r="B33" s="148"/>
      <c r="C33" s="153"/>
      <c r="D33" s="51" t="s">
        <v>191</v>
      </c>
      <c r="E33" s="51" t="s">
        <v>137</v>
      </c>
      <c r="F33" s="51" t="s">
        <v>191</v>
      </c>
      <c r="G33" s="51" t="s">
        <v>137</v>
      </c>
      <c r="H33" s="51" t="s">
        <v>191</v>
      </c>
      <c r="I33" s="51" t="s">
        <v>191</v>
      </c>
      <c r="J33" s="153"/>
      <c r="K33" s="153"/>
      <c r="L33" s="154"/>
    </row>
    <row r="34" spans="1:12" ht="21.95" customHeight="1" x14ac:dyDescent="0.25">
      <c r="A34" s="152"/>
      <c r="B34" s="148"/>
      <c r="C34" s="153"/>
      <c r="D34" s="52" t="s">
        <v>162</v>
      </c>
      <c r="E34" s="52" t="s">
        <v>164</v>
      </c>
      <c r="F34" s="52" t="s">
        <v>162</v>
      </c>
      <c r="G34" s="52" t="s">
        <v>164</v>
      </c>
      <c r="H34" s="52" t="s">
        <v>162</v>
      </c>
      <c r="I34" s="52" t="s">
        <v>162</v>
      </c>
      <c r="J34" s="153"/>
      <c r="K34" s="153"/>
      <c r="L34" s="154"/>
    </row>
    <row r="35" spans="1:12" ht="81" customHeight="1" x14ac:dyDescent="0.25">
      <c r="A35" s="47" t="s">
        <v>106</v>
      </c>
      <c r="B35" s="20" t="s">
        <v>108</v>
      </c>
      <c r="C35" s="48"/>
      <c r="D35" s="48"/>
      <c r="E35" s="48"/>
      <c r="F35" s="48"/>
      <c r="G35" s="48"/>
      <c r="H35" s="48"/>
      <c r="I35" s="48"/>
      <c r="J35" s="48"/>
      <c r="K35" s="48"/>
      <c r="L35" s="49"/>
    </row>
    <row r="36" spans="1:12" ht="81" customHeight="1" x14ac:dyDescent="0.25">
      <c r="A36" s="47" t="s">
        <v>109</v>
      </c>
      <c r="B36" s="20" t="s">
        <v>65</v>
      </c>
      <c r="C36" s="48"/>
      <c r="D36" s="48"/>
      <c r="E36" s="48"/>
      <c r="F36" s="48"/>
      <c r="G36" s="48"/>
      <c r="H36" s="48"/>
      <c r="I36" s="48"/>
      <c r="J36" s="48"/>
      <c r="K36" s="48"/>
      <c r="L36" s="49"/>
    </row>
    <row r="37" spans="1:12" ht="21.95" customHeight="1" x14ac:dyDescent="0.25">
      <c r="A37" s="152" t="s">
        <v>224</v>
      </c>
      <c r="B37" s="148" t="s">
        <v>36</v>
      </c>
      <c r="C37" s="153"/>
      <c r="D37" s="50" t="s">
        <v>211</v>
      </c>
      <c r="E37" s="50" t="s">
        <v>211</v>
      </c>
      <c r="F37" s="50" t="s">
        <v>165</v>
      </c>
      <c r="G37" s="50" t="s">
        <v>213</v>
      </c>
      <c r="H37" s="50" t="s">
        <v>216</v>
      </c>
      <c r="I37" s="50" t="s">
        <v>173</v>
      </c>
      <c r="J37" s="153"/>
      <c r="K37" s="153"/>
      <c r="L37" s="154"/>
    </row>
    <row r="38" spans="1:12" ht="21.95" customHeight="1" x14ac:dyDescent="0.25">
      <c r="A38" s="152"/>
      <c r="B38" s="148"/>
      <c r="C38" s="153"/>
      <c r="D38" s="51" t="s">
        <v>142</v>
      </c>
      <c r="E38" s="51" t="s">
        <v>142</v>
      </c>
      <c r="F38" s="51" t="s">
        <v>166</v>
      </c>
      <c r="G38" s="51" t="s">
        <v>214</v>
      </c>
      <c r="H38" s="51" t="s">
        <v>217</v>
      </c>
      <c r="I38" s="51" t="s">
        <v>219</v>
      </c>
      <c r="J38" s="153"/>
      <c r="K38" s="153"/>
      <c r="L38" s="154"/>
    </row>
    <row r="39" spans="1:12" ht="21.95" customHeight="1" x14ac:dyDescent="0.25">
      <c r="A39" s="152"/>
      <c r="B39" s="148"/>
      <c r="C39" s="153"/>
      <c r="D39" s="52" t="s">
        <v>164</v>
      </c>
      <c r="E39" s="52" t="s">
        <v>164</v>
      </c>
      <c r="F39" s="52" t="s">
        <v>212</v>
      </c>
      <c r="G39" s="52" t="s">
        <v>215</v>
      </c>
      <c r="H39" s="52" t="s">
        <v>218</v>
      </c>
      <c r="I39" s="52" t="s">
        <v>220</v>
      </c>
      <c r="J39" s="153"/>
      <c r="K39" s="153"/>
      <c r="L39" s="154"/>
    </row>
    <row r="40" spans="1:12" ht="81" customHeight="1" x14ac:dyDescent="0.25">
      <c r="A40" s="47" t="s">
        <v>111</v>
      </c>
      <c r="B40" s="20" t="s">
        <v>113</v>
      </c>
      <c r="C40" s="48"/>
      <c r="D40" s="48"/>
      <c r="E40" s="48"/>
      <c r="F40" s="48"/>
      <c r="G40" s="48"/>
      <c r="H40" s="48"/>
      <c r="I40" s="48"/>
      <c r="J40" s="48"/>
      <c r="K40" s="48"/>
      <c r="L40" s="49"/>
    </row>
    <row r="41" spans="1:12" ht="81" customHeight="1" x14ac:dyDescent="0.25">
      <c r="A41" s="47" t="s">
        <v>114</v>
      </c>
      <c r="B41" s="20" t="s">
        <v>115</v>
      </c>
      <c r="C41" s="48"/>
      <c r="D41" s="48"/>
      <c r="E41" s="48"/>
      <c r="F41" s="48"/>
      <c r="G41" s="48"/>
      <c r="H41" s="48"/>
      <c r="I41" s="48"/>
      <c r="J41" s="48"/>
      <c r="K41" s="48"/>
      <c r="L41" s="49"/>
    </row>
    <row r="42" spans="1:12" ht="81" customHeight="1" x14ac:dyDescent="0.25">
      <c r="A42" s="47" t="s">
        <v>116</v>
      </c>
      <c r="B42" s="20" t="s">
        <v>65</v>
      </c>
      <c r="C42" s="48"/>
      <c r="D42" s="48"/>
      <c r="E42" s="48"/>
      <c r="F42" s="48"/>
      <c r="G42" s="48"/>
      <c r="H42" s="48"/>
      <c r="I42" s="48"/>
      <c r="J42" s="48"/>
      <c r="K42" s="48"/>
      <c r="L42" s="49"/>
    </row>
    <row r="43" spans="1:12" ht="81" customHeight="1" x14ac:dyDescent="0.25">
      <c r="A43" s="47" t="s">
        <v>117</v>
      </c>
      <c r="B43" s="20" t="s">
        <v>119</v>
      </c>
      <c r="C43" s="48"/>
      <c r="D43" s="48"/>
      <c r="E43" s="48"/>
      <c r="F43" s="48"/>
      <c r="G43" s="48"/>
      <c r="H43" s="48"/>
      <c r="I43" s="48"/>
      <c r="J43" s="48"/>
      <c r="K43" s="48"/>
      <c r="L43" s="49"/>
    </row>
    <row r="44" spans="1:12" ht="81" customHeight="1" x14ac:dyDescent="0.25">
      <c r="A44" s="47" t="s">
        <v>120</v>
      </c>
      <c r="B44" s="20" t="s">
        <v>122</v>
      </c>
      <c r="C44" s="48"/>
      <c r="D44" s="48"/>
      <c r="E44" s="48"/>
      <c r="F44" s="48"/>
      <c r="G44" s="48"/>
      <c r="H44" s="48"/>
      <c r="I44" s="48"/>
      <c r="J44" s="48"/>
      <c r="K44" s="48"/>
      <c r="L44" s="49"/>
    </row>
    <row r="45" spans="1:12" ht="21.95" customHeight="1" x14ac:dyDescent="0.25">
      <c r="A45" s="146" t="s">
        <v>123</v>
      </c>
      <c r="B45" s="148" t="s">
        <v>124</v>
      </c>
      <c r="C45" s="150"/>
      <c r="D45" s="150"/>
      <c r="E45" s="50" t="s">
        <v>160</v>
      </c>
      <c r="F45" s="50" t="s">
        <v>160</v>
      </c>
      <c r="G45" s="50" t="s">
        <v>154</v>
      </c>
      <c r="H45" s="50" t="s">
        <v>216</v>
      </c>
      <c r="I45" s="50" t="s">
        <v>173</v>
      </c>
      <c r="J45" s="150"/>
      <c r="K45" s="150"/>
      <c r="L45" s="143"/>
    </row>
    <row r="46" spans="1:12" ht="21.95" customHeight="1" x14ac:dyDescent="0.25">
      <c r="A46" s="146"/>
      <c r="B46" s="148"/>
      <c r="C46" s="150"/>
      <c r="D46" s="150"/>
      <c r="E46" s="51" t="s">
        <v>161</v>
      </c>
      <c r="F46" s="51" t="s">
        <v>161</v>
      </c>
      <c r="G46" s="51" t="s">
        <v>161</v>
      </c>
      <c r="H46" s="51" t="s">
        <v>166</v>
      </c>
      <c r="I46" s="51" t="s">
        <v>221</v>
      </c>
      <c r="J46" s="150"/>
      <c r="K46" s="150"/>
      <c r="L46" s="143"/>
    </row>
    <row r="47" spans="1:12" ht="21.95" customHeight="1" thickBot="1" x14ac:dyDescent="0.3">
      <c r="A47" s="147"/>
      <c r="B47" s="149"/>
      <c r="C47" s="151"/>
      <c r="D47" s="151"/>
      <c r="E47" s="63" t="s">
        <v>162</v>
      </c>
      <c r="F47" s="63" t="s">
        <v>162</v>
      </c>
      <c r="G47" s="63" t="s">
        <v>162</v>
      </c>
      <c r="H47" s="63" t="s">
        <v>164</v>
      </c>
      <c r="I47" s="63" t="s">
        <v>222</v>
      </c>
      <c r="J47" s="151"/>
      <c r="K47" s="151"/>
      <c r="L47" s="144"/>
    </row>
    <row r="48" spans="1:12" x14ac:dyDescent="0.25">
      <c r="A48" s="19"/>
    </row>
  </sheetData>
  <mergeCells count="75">
    <mergeCell ref="L5:L7"/>
    <mergeCell ref="A8:A10"/>
    <mergeCell ref="B8:B10"/>
    <mergeCell ref="C8:C10"/>
    <mergeCell ref="D8:D10"/>
    <mergeCell ref="J8:J10"/>
    <mergeCell ref="K8:K10"/>
    <mergeCell ref="L8:L10"/>
    <mergeCell ref="A5:A7"/>
    <mergeCell ref="B5:B7"/>
    <mergeCell ref="C5:C7"/>
    <mergeCell ref="D5:D7"/>
    <mergeCell ref="J5:J7"/>
    <mergeCell ref="K5:K7"/>
    <mergeCell ref="L11:L13"/>
    <mergeCell ref="A14:A16"/>
    <mergeCell ref="B14:B16"/>
    <mergeCell ref="C14:C16"/>
    <mergeCell ref="D14:D16"/>
    <mergeCell ref="J14:J16"/>
    <mergeCell ref="K14:K16"/>
    <mergeCell ref="L14:L16"/>
    <mergeCell ref="A11:A13"/>
    <mergeCell ref="B11:B13"/>
    <mergeCell ref="C11:C13"/>
    <mergeCell ref="D11:D13"/>
    <mergeCell ref="J11:J13"/>
    <mergeCell ref="K11:K13"/>
    <mergeCell ref="K17:K19"/>
    <mergeCell ref="L17:L19"/>
    <mergeCell ref="A20:A22"/>
    <mergeCell ref="B20:B22"/>
    <mergeCell ref="C20:C22"/>
    <mergeCell ref="J20:J22"/>
    <mergeCell ref="K20:K22"/>
    <mergeCell ref="L20:L22"/>
    <mergeCell ref="A17:A19"/>
    <mergeCell ref="B17:B19"/>
    <mergeCell ref="C17:C19"/>
    <mergeCell ref="D17:D19"/>
    <mergeCell ref="I17:I19"/>
    <mergeCell ref="J17:J19"/>
    <mergeCell ref="A23:A25"/>
    <mergeCell ref="B23:B25"/>
    <mergeCell ref="C23:C25"/>
    <mergeCell ref="D23:D25"/>
    <mergeCell ref="J23:J25"/>
    <mergeCell ref="A26:A28"/>
    <mergeCell ref="B26:B28"/>
    <mergeCell ref="C26:C28"/>
    <mergeCell ref="J26:J28"/>
    <mergeCell ref="K26:K28"/>
    <mergeCell ref="C32:C34"/>
    <mergeCell ref="J32:J34"/>
    <mergeCell ref="K32:K34"/>
    <mergeCell ref="L32:L34"/>
    <mergeCell ref="L23:L25"/>
    <mergeCell ref="L26:L28"/>
    <mergeCell ref="K23:K25"/>
    <mergeCell ref="L45:L47"/>
    <mergeCell ref="A1:L1"/>
    <mergeCell ref="A45:A47"/>
    <mergeCell ref="B45:B47"/>
    <mergeCell ref="C45:C47"/>
    <mergeCell ref="D45:D47"/>
    <mergeCell ref="J45:J47"/>
    <mergeCell ref="K45:K47"/>
    <mergeCell ref="A37:A39"/>
    <mergeCell ref="B37:B39"/>
    <mergeCell ref="C37:C39"/>
    <mergeCell ref="J37:J39"/>
    <mergeCell ref="K37:K39"/>
    <mergeCell ref="L37:L39"/>
    <mergeCell ref="A32:A34"/>
    <mergeCell ref="B32:B34"/>
  </mergeCells>
  <pageMargins left="0.43307086614173229" right="0.43307086614173229" top="1.1417322834645669" bottom="0.3543307086614173" header="0.31496062992125984" footer="0.31496062992125984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BreakPreview" zoomScaleNormal="100" zoomScaleSheetLayoutView="100" workbookViewId="0">
      <selection activeCell="J15" sqref="J15"/>
    </sheetView>
  </sheetViews>
  <sheetFormatPr defaultRowHeight="15" x14ac:dyDescent="0.25"/>
  <cols>
    <col min="1" max="1" width="9.7109375" customWidth="1"/>
    <col min="2" max="2" width="39.7109375" customWidth="1"/>
    <col min="7" max="7" width="10.28515625" bestFit="1" customWidth="1"/>
    <col min="8" max="8" width="13.28515625" customWidth="1"/>
    <col min="9" max="9" width="13.5703125" customWidth="1"/>
    <col min="10" max="10" width="14.85546875" customWidth="1"/>
  </cols>
  <sheetData>
    <row r="1" spans="1:13" ht="15.75" x14ac:dyDescent="0.25">
      <c r="A1" s="162" t="s">
        <v>225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15.75" x14ac:dyDescent="0.25">
      <c r="A2" s="18"/>
      <c r="J2" s="109"/>
    </row>
    <row r="3" spans="1:13" ht="16.5" thickBot="1" x14ac:dyDescent="0.3">
      <c r="A3" s="18" t="s">
        <v>226</v>
      </c>
    </row>
    <row r="4" spans="1:13" ht="16.5" thickBot="1" x14ac:dyDescent="0.3">
      <c r="A4" s="67" t="s">
        <v>4</v>
      </c>
      <c r="B4" s="68" t="s">
        <v>6</v>
      </c>
      <c r="C4" s="69" t="s">
        <v>133</v>
      </c>
      <c r="D4" s="69">
        <v>2014</v>
      </c>
      <c r="E4" s="69">
        <v>2015</v>
      </c>
      <c r="F4" s="69">
        <v>2016</v>
      </c>
      <c r="G4" s="69">
        <v>2017</v>
      </c>
      <c r="H4" s="69">
        <v>2018</v>
      </c>
      <c r="I4" s="69">
        <v>2019</v>
      </c>
      <c r="J4" s="69">
        <v>2020</v>
      </c>
      <c r="K4" s="69">
        <v>2021</v>
      </c>
      <c r="L4" s="69">
        <v>2022</v>
      </c>
      <c r="M4" s="70">
        <v>2023</v>
      </c>
    </row>
    <row r="5" spans="1:13" s="99" customFormat="1" ht="30" customHeight="1" x14ac:dyDescent="0.25">
      <c r="A5" s="95" t="s">
        <v>227</v>
      </c>
      <c r="B5" s="96" t="s">
        <v>228</v>
      </c>
      <c r="C5" s="97"/>
      <c r="D5" s="64">
        <v>0</v>
      </c>
      <c r="E5" s="64">
        <v>0</v>
      </c>
      <c r="F5" s="64">
        <v>0</v>
      </c>
      <c r="G5" s="64">
        <v>0</v>
      </c>
      <c r="H5" s="65">
        <v>132350</v>
      </c>
      <c r="I5" s="64">
        <v>873730</v>
      </c>
      <c r="J5" s="64">
        <v>359843</v>
      </c>
      <c r="K5" s="98">
        <v>0</v>
      </c>
      <c r="L5" s="98">
        <v>0</v>
      </c>
      <c r="M5" s="66">
        <v>0</v>
      </c>
    </row>
    <row r="6" spans="1:13" s="99" customFormat="1" ht="30" customHeight="1" x14ac:dyDescent="0.25">
      <c r="A6" s="100" t="s">
        <v>230</v>
      </c>
      <c r="B6" s="101" t="s">
        <v>231</v>
      </c>
      <c r="C6" s="102"/>
      <c r="D6" s="23">
        <v>0</v>
      </c>
      <c r="E6" s="23">
        <v>0</v>
      </c>
      <c r="F6" s="23">
        <v>0</v>
      </c>
      <c r="G6" s="23">
        <v>7500</v>
      </c>
      <c r="H6" s="23">
        <v>0</v>
      </c>
      <c r="I6" s="23">
        <v>6321</v>
      </c>
      <c r="J6" s="24">
        <v>484</v>
      </c>
      <c r="K6" s="103">
        <v>0</v>
      </c>
      <c r="L6" s="103">
        <v>0</v>
      </c>
      <c r="M6" s="28">
        <v>0</v>
      </c>
    </row>
    <row r="7" spans="1:13" s="99" customFormat="1" ht="30" customHeight="1" x14ac:dyDescent="0.25">
      <c r="A7" s="100" t="s">
        <v>232</v>
      </c>
      <c r="B7" s="101" t="s">
        <v>233</v>
      </c>
      <c r="C7" s="102"/>
      <c r="D7" s="21" t="s">
        <v>229</v>
      </c>
      <c r="E7" s="21" t="s">
        <v>229</v>
      </c>
      <c r="F7" s="21" t="s">
        <v>229</v>
      </c>
      <c r="G7" s="23">
        <v>0</v>
      </c>
      <c r="H7" s="23">
        <v>5</v>
      </c>
      <c r="I7" s="23">
        <v>3</v>
      </c>
      <c r="J7" s="23">
        <v>3</v>
      </c>
      <c r="K7" s="23">
        <v>3</v>
      </c>
      <c r="L7" s="23">
        <v>3</v>
      </c>
      <c r="M7" s="23">
        <v>3</v>
      </c>
    </row>
    <row r="8" spans="1:13" s="99" customFormat="1" ht="45" customHeight="1" x14ac:dyDescent="0.25">
      <c r="A8" s="100" t="s">
        <v>234</v>
      </c>
      <c r="B8" s="101" t="s">
        <v>235</v>
      </c>
      <c r="C8" s="102"/>
      <c r="D8" s="21" t="s">
        <v>229</v>
      </c>
      <c r="E8" s="21" t="s">
        <v>229</v>
      </c>
      <c r="F8" s="21" t="s">
        <v>229</v>
      </c>
      <c r="G8" s="23">
        <v>0</v>
      </c>
      <c r="H8" s="23">
        <v>0</v>
      </c>
      <c r="I8" s="110">
        <v>400</v>
      </c>
      <c r="J8" s="110">
        <v>450</v>
      </c>
      <c r="K8" s="102">
        <v>450</v>
      </c>
      <c r="L8" s="102">
        <v>450</v>
      </c>
      <c r="M8" s="29">
        <v>591</v>
      </c>
    </row>
    <row r="9" spans="1:13" s="99" customFormat="1" ht="60.95" customHeight="1" x14ac:dyDescent="0.25">
      <c r="A9" s="100" t="s">
        <v>236</v>
      </c>
      <c r="B9" s="101" t="s">
        <v>237</v>
      </c>
      <c r="C9" s="102"/>
      <c r="D9" s="21" t="s">
        <v>229</v>
      </c>
      <c r="E9" s="21" t="s">
        <v>229</v>
      </c>
      <c r="F9" s="21" t="s">
        <v>229</v>
      </c>
      <c r="G9" s="21" t="s">
        <v>229</v>
      </c>
      <c r="H9" s="23">
        <v>0</v>
      </c>
      <c r="I9" s="21">
        <v>1000</v>
      </c>
      <c r="J9" s="21">
        <v>1400</v>
      </c>
      <c r="K9" s="102">
        <v>1400</v>
      </c>
      <c r="L9" s="102">
        <v>1400</v>
      </c>
      <c r="M9" s="29">
        <v>1662</v>
      </c>
    </row>
    <row r="10" spans="1:13" s="99" customFormat="1" ht="30" customHeight="1" x14ac:dyDescent="0.25">
      <c r="A10" s="100" t="s">
        <v>238</v>
      </c>
      <c r="B10" s="101" t="s">
        <v>239</v>
      </c>
      <c r="C10" s="102"/>
      <c r="D10" s="21" t="s">
        <v>229</v>
      </c>
      <c r="E10" s="21" t="s">
        <v>229</v>
      </c>
      <c r="F10" s="21" t="s">
        <v>229</v>
      </c>
      <c r="G10" s="23">
        <v>0</v>
      </c>
      <c r="H10" s="23">
        <v>0</v>
      </c>
      <c r="I10" s="21">
        <v>700</v>
      </c>
      <c r="J10" s="21">
        <v>890</v>
      </c>
      <c r="K10" s="102">
        <v>890</v>
      </c>
      <c r="L10" s="102">
        <v>890</v>
      </c>
      <c r="M10" s="29">
        <v>902</v>
      </c>
    </row>
    <row r="11" spans="1:13" s="99" customFormat="1" ht="45" customHeight="1" x14ac:dyDescent="0.25">
      <c r="A11" s="100" t="s">
        <v>240</v>
      </c>
      <c r="B11" s="101" t="s">
        <v>241</v>
      </c>
      <c r="C11" s="102"/>
      <c r="D11" s="21" t="s">
        <v>229</v>
      </c>
      <c r="E11" s="21" t="s">
        <v>229</v>
      </c>
      <c r="F11" s="21" t="s">
        <v>229</v>
      </c>
      <c r="G11" s="21" t="s">
        <v>229</v>
      </c>
      <c r="H11" s="23">
        <v>0</v>
      </c>
      <c r="I11" s="21">
        <v>700</v>
      </c>
      <c r="J11" s="21">
        <v>1000</v>
      </c>
      <c r="K11" s="102">
        <v>1000</v>
      </c>
      <c r="L11" s="102">
        <v>1000</v>
      </c>
      <c r="M11" s="29">
        <v>1172</v>
      </c>
    </row>
    <row r="12" spans="1:13" s="99" customFormat="1" ht="45" customHeight="1" x14ac:dyDescent="0.25">
      <c r="A12" s="100" t="s">
        <v>242</v>
      </c>
      <c r="B12" s="101" t="s">
        <v>243</v>
      </c>
      <c r="C12" s="102"/>
      <c r="D12" s="21" t="s">
        <v>229</v>
      </c>
      <c r="E12" s="21" t="s">
        <v>229</v>
      </c>
      <c r="F12" s="21" t="s">
        <v>229</v>
      </c>
      <c r="G12" s="21" t="s">
        <v>229</v>
      </c>
      <c r="H12" s="25">
        <v>153</v>
      </c>
      <c r="I12" s="23">
        <v>55</v>
      </c>
      <c r="J12" s="23">
        <v>55</v>
      </c>
      <c r="K12" s="103">
        <v>55</v>
      </c>
      <c r="L12" s="103">
        <v>55</v>
      </c>
      <c r="M12" s="28">
        <v>55</v>
      </c>
    </row>
    <row r="13" spans="1:13" s="99" customFormat="1" ht="30" customHeight="1" x14ac:dyDescent="0.25">
      <c r="A13" s="100" t="s">
        <v>244</v>
      </c>
      <c r="B13" s="101" t="s">
        <v>245</v>
      </c>
      <c r="C13" s="102"/>
      <c r="D13" s="23">
        <v>0</v>
      </c>
      <c r="E13" s="23">
        <v>0</v>
      </c>
      <c r="F13" s="23">
        <v>0</v>
      </c>
      <c r="G13" s="23">
        <v>0</v>
      </c>
      <c r="H13" s="23">
        <v>8467.5400000000009</v>
      </c>
      <c r="I13" s="23">
        <v>10492.46</v>
      </c>
      <c r="J13" s="23">
        <v>6887</v>
      </c>
      <c r="K13" s="103">
        <v>0</v>
      </c>
      <c r="L13" s="103">
        <v>0</v>
      </c>
      <c r="M13" s="28">
        <v>0</v>
      </c>
    </row>
    <row r="14" spans="1:13" s="99" customFormat="1" ht="30" customHeight="1" x14ac:dyDescent="0.25">
      <c r="A14" s="100" t="s">
        <v>246</v>
      </c>
      <c r="B14" s="101" t="s">
        <v>247</v>
      </c>
      <c r="C14" s="102"/>
      <c r="D14" s="21" t="s">
        <v>229</v>
      </c>
      <c r="E14" s="21" t="s">
        <v>229</v>
      </c>
      <c r="F14" s="23">
        <v>0</v>
      </c>
      <c r="G14" s="23">
        <v>0</v>
      </c>
      <c r="H14" s="23">
        <v>0</v>
      </c>
      <c r="I14" s="23">
        <v>22</v>
      </c>
      <c r="J14" s="23">
        <v>22</v>
      </c>
      <c r="K14" s="102" t="s">
        <v>229</v>
      </c>
      <c r="L14" s="102" t="s">
        <v>229</v>
      </c>
      <c r="M14" s="29" t="s">
        <v>229</v>
      </c>
    </row>
    <row r="15" spans="1:13" s="99" customFormat="1" ht="30" customHeight="1" x14ac:dyDescent="0.25">
      <c r="A15" s="100" t="s">
        <v>248</v>
      </c>
      <c r="B15" s="101" t="s">
        <v>249</v>
      </c>
      <c r="C15" s="102"/>
      <c r="D15" s="21" t="s">
        <v>229</v>
      </c>
      <c r="E15" s="21" t="s">
        <v>229</v>
      </c>
      <c r="F15" s="21" t="s">
        <v>229</v>
      </c>
      <c r="G15" s="21" t="s">
        <v>229</v>
      </c>
      <c r="H15" s="21">
        <v>15</v>
      </c>
      <c r="I15" s="21">
        <v>118</v>
      </c>
      <c r="J15" s="21">
        <v>7</v>
      </c>
      <c r="K15" s="102" t="s">
        <v>229</v>
      </c>
      <c r="L15" s="102" t="s">
        <v>229</v>
      </c>
      <c r="M15" s="29" t="s">
        <v>229</v>
      </c>
    </row>
    <row r="16" spans="1:13" s="99" customFormat="1" ht="45" customHeight="1" x14ac:dyDescent="0.25">
      <c r="A16" s="100" t="s">
        <v>250</v>
      </c>
      <c r="B16" s="101" t="s">
        <v>251</v>
      </c>
      <c r="C16" s="102"/>
      <c r="D16" s="23">
        <v>0</v>
      </c>
      <c r="E16" s="23">
        <v>0</v>
      </c>
      <c r="F16" s="23">
        <v>0</v>
      </c>
      <c r="G16" s="23">
        <v>0</v>
      </c>
      <c r="H16" s="23">
        <v>246941.29</v>
      </c>
      <c r="I16" s="25">
        <v>30436</v>
      </c>
      <c r="J16" s="23">
        <v>0</v>
      </c>
      <c r="K16" s="103">
        <v>0</v>
      </c>
      <c r="L16" s="103">
        <v>0</v>
      </c>
      <c r="M16" s="28">
        <v>0</v>
      </c>
    </row>
    <row r="17" spans="1:13" s="99" customFormat="1" ht="30" customHeight="1" thickBot="1" x14ac:dyDescent="0.3">
      <c r="A17" s="104" t="s">
        <v>252</v>
      </c>
      <c r="B17" s="105" t="s">
        <v>253</v>
      </c>
      <c r="C17" s="106"/>
      <c r="D17" s="107" t="s">
        <v>229</v>
      </c>
      <c r="E17" s="107" t="s">
        <v>229</v>
      </c>
      <c r="F17" s="107" t="s">
        <v>229</v>
      </c>
      <c r="G17" s="107" t="s">
        <v>229</v>
      </c>
      <c r="H17" s="30">
        <v>369</v>
      </c>
      <c r="I17" s="30">
        <v>45</v>
      </c>
      <c r="J17" s="107" t="s">
        <v>229</v>
      </c>
      <c r="K17" s="106" t="s">
        <v>229</v>
      </c>
      <c r="L17" s="106" t="s">
        <v>229</v>
      </c>
      <c r="M17" s="108" t="s">
        <v>229</v>
      </c>
    </row>
    <row r="18" spans="1:13" ht="15.75" x14ac:dyDescent="0.25">
      <c r="A18" s="16"/>
    </row>
    <row r="19" spans="1:13" ht="15.75" x14ac:dyDescent="0.25">
      <c r="A19" s="16"/>
    </row>
    <row r="20" spans="1:13" ht="15.75" x14ac:dyDescent="0.25">
      <c r="A20" s="17"/>
    </row>
  </sheetData>
  <mergeCells count="1">
    <mergeCell ref="A1:M1"/>
  </mergeCells>
  <pageMargins left="0.43307086614173229" right="0.43307086614173229" top="1.1417322834645669" bottom="0.3543307086614173" header="0.31496062992125984" footer="0.31496062992125984"/>
  <pageSetup paperSize="9" scale="8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BreakPreview" zoomScale="107" zoomScaleNormal="100" zoomScaleSheetLayoutView="107" workbookViewId="0">
      <selection activeCell="J17" sqref="J17"/>
    </sheetView>
  </sheetViews>
  <sheetFormatPr defaultRowHeight="15" x14ac:dyDescent="0.25"/>
  <cols>
    <col min="1" max="1" width="9.7109375" customWidth="1"/>
    <col min="2" max="2" width="39.7109375" customWidth="1"/>
    <col min="7" max="7" width="10.28515625" bestFit="1" customWidth="1"/>
    <col min="8" max="8" width="13.28515625" customWidth="1"/>
    <col min="9" max="9" width="15.5703125" customWidth="1"/>
    <col min="10" max="10" width="16.42578125" customWidth="1"/>
    <col min="11" max="11" width="17.5703125" customWidth="1"/>
    <col min="12" max="12" width="17.7109375" customWidth="1"/>
    <col min="13" max="13" width="16" customWidth="1"/>
  </cols>
  <sheetData>
    <row r="1" spans="1:13" ht="15.75" x14ac:dyDescent="0.2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15.75" x14ac:dyDescent="0.25">
      <c r="A2" s="18"/>
    </row>
    <row r="3" spans="1:13" ht="16.5" thickBot="1" x14ac:dyDescent="0.3">
      <c r="A3" s="26" t="s">
        <v>254</v>
      </c>
    </row>
    <row r="4" spans="1:13" ht="16.5" thickBot="1" x14ac:dyDescent="0.3">
      <c r="A4" s="67" t="s">
        <v>4</v>
      </c>
      <c r="B4" s="68" t="s">
        <v>6</v>
      </c>
      <c r="C4" s="69" t="s">
        <v>133</v>
      </c>
      <c r="D4" s="69">
        <v>2014</v>
      </c>
      <c r="E4" s="69">
        <v>2015</v>
      </c>
      <c r="F4" s="69">
        <v>2016</v>
      </c>
      <c r="G4" s="69">
        <v>2017</v>
      </c>
      <c r="H4" s="69">
        <v>2018</v>
      </c>
      <c r="I4" s="69">
        <v>2019</v>
      </c>
      <c r="J4" s="69">
        <v>2020</v>
      </c>
      <c r="K4" s="69">
        <v>2021</v>
      </c>
      <c r="L4" s="69">
        <v>2022</v>
      </c>
      <c r="M4" s="70">
        <v>2023</v>
      </c>
    </row>
    <row r="5" spans="1:13" s="27" customFormat="1" ht="30" customHeight="1" x14ac:dyDescent="0.25">
      <c r="A5" s="113" t="s">
        <v>227</v>
      </c>
      <c r="B5" s="114" t="s">
        <v>228</v>
      </c>
      <c r="C5" s="98"/>
      <c r="D5" s="64">
        <v>0</v>
      </c>
      <c r="E5" s="64">
        <v>0</v>
      </c>
      <c r="F5" s="64" t="s">
        <v>229</v>
      </c>
      <c r="G5" s="64" t="s">
        <v>229</v>
      </c>
      <c r="H5" s="65">
        <f>'4 lentelė'!H5</f>
        <v>132350</v>
      </c>
      <c r="I5" s="64">
        <f>SUM('4 lentelė'!H5:I5)</f>
        <v>1006080</v>
      </c>
      <c r="J5" s="64">
        <f>SUM('4 lentelė'!H5:J5)</f>
        <v>1365923</v>
      </c>
      <c r="K5" s="98">
        <f>SUM('4 lentelė'!H5:K5)</f>
        <v>1365923</v>
      </c>
      <c r="L5" s="98">
        <f>SUM('4 lentelė'!H5:L5)</f>
        <v>1365923</v>
      </c>
      <c r="M5" s="66">
        <f>SUM('4 lentelė'!H5:M5)</f>
        <v>1365923</v>
      </c>
    </row>
    <row r="6" spans="1:13" ht="30" customHeight="1" x14ac:dyDescent="0.25">
      <c r="A6" s="100" t="s">
        <v>230</v>
      </c>
      <c r="B6" s="101" t="s">
        <v>231</v>
      </c>
      <c r="C6" s="102"/>
      <c r="D6" s="23">
        <v>0</v>
      </c>
      <c r="E6" s="23">
        <v>0</v>
      </c>
      <c r="F6" s="23"/>
      <c r="G6" s="23">
        <f>'4 lentelė'!G6</f>
        <v>7500</v>
      </c>
      <c r="H6" s="23">
        <f>SUM('4 lentelė'!G6:H6)</f>
        <v>7500</v>
      </c>
      <c r="I6" s="23">
        <f>SUM('4 lentelė'!G6:I6)</f>
        <v>13821</v>
      </c>
      <c r="J6" s="24">
        <f>SUM('4 lentelė'!G6:J6)</f>
        <v>14305</v>
      </c>
      <c r="K6" s="103">
        <f>SUM('4 lentelė'!G6:K6)</f>
        <v>14305</v>
      </c>
      <c r="L6" s="103">
        <f>SUM('4 lentelė'!G6:L6)</f>
        <v>14305</v>
      </c>
      <c r="M6" s="28">
        <f>SUM('4 lentelė'!G6:M6)</f>
        <v>14305</v>
      </c>
    </row>
    <row r="7" spans="1:13" ht="30" customHeight="1" x14ac:dyDescent="0.25">
      <c r="A7" s="100" t="s">
        <v>232</v>
      </c>
      <c r="B7" s="101" t="s">
        <v>233</v>
      </c>
      <c r="C7" s="102"/>
      <c r="D7" s="23">
        <v>0</v>
      </c>
      <c r="E7" s="23">
        <v>0</v>
      </c>
      <c r="F7" s="23">
        <v>0</v>
      </c>
      <c r="G7" s="23">
        <v>0</v>
      </c>
      <c r="H7" s="111">
        <f>'4 lentelė'!H7</f>
        <v>5</v>
      </c>
      <c r="I7" s="23">
        <f>SUM('4 lentelė'!H7:I7)</f>
        <v>8</v>
      </c>
      <c r="J7" s="115">
        <f>SUM('4 lentelė'!H7:J7)</f>
        <v>11</v>
      </c>
      <c r="K7" s="116">
        <f>SUM('4 lentelė'!H7:K7)</f>
        <v>14</v>
      </c>
      <c r="L7" s="116">
        <f>SUM('4 lentelė'!H7:L7)</f>
        <v>17</v>
      </c>
      <c r="M7" s="112">
        <f>SUM('4 lentelė'!H7:M7)</f>
        <v>20</v>
      </c>
    </row>
    <row r="8" spans="1:13" ht="45" customHeight="1" x14ac:dyDescent="0.25">
      <c r="A8" s="100" t="s">
        <v>234</v>
      </c>
      <c r="B8" s="101" t="s">
        <v>235</v>
      </c>
      <c r="C8" s="102"/>
      <c r="D8" s="23">
        <v>0</v>
      </c>
      <c r="E8" s="23">
        <v>0</v>
      </c>
      <c r="F8" s="23">
        <v>0</v>
      </c>
      <c r="G8" s="23">
        <v>0</v>
      </c>
      <c r="H8" s="111">
        <f>'4 lentelė'!H8</f>
        <v>0</v>
      </c>
      <c r="I8" s="123">
        <f>SUM('4 lentelė'!I8)</f>
        <v>400</v>
      </c>
      <c r="J8" s="123">
        <f>SUM('4 lentelė'!H8:J8)</f>
        <v>850</v>
      </c>
      <c r="K8" s="124">
        <f>SUM('4 lentelė'!H8:K8)</f>
        <v>1300</v>
      </c>
      <c r="L8" s="124">
        <f>SUM('4 lentelė'!H8:L8)</f>
        <v>1750</v>
      </c>
      <c r="M8" s="125">
        <f>SUM('4 lentelė'!H8:M8)</f>
        <v>2341</v>
      </c>
    </row>
    <row r="9" spans="1:13" ht="60.95" customHeight="1" x14ac:dyDescent="0.25">
      <c r="A9" s="100" t="s">
        <v>236</v>
      </c>
      <c r="B9" s="101" t="s">
        <v>237</v>
      </c>
      <c r="C9" s="102"/>
      <c r="D9" s="23">
        <v>0</v>
      </c>
      <c r="E9" s="23">
        <v>0</v>
      </c>
      <c r="F9" s="23">
        <v>0</v>
      </c>
      <c r="G9" s="23">
        <v>0</v>
      </c>
      <c r="H9" s="21" t="str">
        <f>'4 lentelė'!G9</f>
        <v>-</v>
      </c>
      <c r="I9" s="120">
        <f>SUM('4 lentelė'!H9:I9)</f>
        <v>1000</v>
      </c>
      <c r="J9" s="120">
        <f>SUM('4 lentelė'!H9:J9)</f>
        <v>2400</v>
      </c>
      <c r="K9" s="121">
        <f>SUM('4 lentelė'!H9:K9)</f>
        <v>3800</v>
      </c>
      <c r="L9" s="121">
        <f>SUM('4 lentelė'!H9:L9)</f>
        <v>5200</v>
      </c>
      <c r="M9" s="122">
        <f>SUM('4 lentelė'!H9:M9)</f>
        <v>6862</v>
      </c>
    </row>
    <row r="10" spans="1:13" ht="30" customHeight="1" x14ac:dyDescent="0.25">
      <c r="A10" s="100" t="s">
        <v>238</v>
      </c>
      <c r="B10" s="101" t="s">
        <v>239</v>
      </c>
      <c r="C10" s="102"/>
      <c r="D10" s="23">
        <v>0</v>
      </c>
      <c r="E10" s="23">
        <v>0</v>
      </c>
      <c r="F10" s="23">
        <v>0</v>
      </c>
      <c r="G10" s="23">
        <v>0</v>
      </c>
      <c r="H10" s="111">
        <f>'4 lentelė'!H10</f>
        <v>0</v>
      </c>
      <c r="I10" s="117">
        <f>SUM('4 lentelė'!H10:I10)</f>
        <v>700</v>
      </c>
      <c r="J10" s="117">
        <f>SUM('4 lentelė'!H10:J10)</f>
        <v>1590</v>
      </c>
      <c r="K10" s="118">
        <f>SUM('4 lentelė'!H10:K10)</f>
        <v>2480</v>
      </c>
      <c r="L10" s="118">
        <f>SUM('4 lentelė'!H10:L10)</f>
        <v>3370</v>
      </c>
      <c r="M10" s="119">
        <f>SUM('4 lentelė'!H10:M10)</f>
        <v>4272</v>
      </c>
    </row>
    <row r="11" spans="1:13" ht="45" customHeight="1" x14ac:dyDescent="0.25">
      <c r="A11" s="100" t="s">
        <v>240</v>
      </c>
      <c r="B11" s="101" t="s">
        <v>241</v>
      </c>
      <c r="C11" s="102"/>
      <c r="D11" s="23">
        <v>0</v>
      </c>
      <c r="E11" s="23">
        <v>0</v>
      </c>
      <c r="F11" s="23">
        <v>0</v>
      </c>
      <c r="G11" s="23">
        <v>0</v>
      </c>
      <c r="H11" s="111">
        <f>'4 lentelė'!H11</f>
        <v>0</v>
      </c>
      <c r="I11" s="117">
        <f>SUM('4 lentelė'!H11:I11)</f>
        <v>700</v>
      </c>
      <c r="J11" s="117">
        <f>SUM('4 lentelė'!H11:J11)</f>
        <v>1700</v>
      </c>
      <c r="K11" s="118">
        <f>SUM('4 lentelė'!H11:K11)</f>
        <v>2700</v>
      </c>
      <c r="L11" s="118">
        <f>SUM('4 lentelė'!H11:L11)</f>
        <v>3700</v>
      </c>
      <c r="M11" s="119">
        <f>SUM('4 lentelė'!H11:M11)</f>
        <v>4872</v>
      </c>
    </row>
    <row r="12" spans="1:13" ht="45" customHeight="1" x14ac:dyDescent="0.25">
      <c r="A12" s="100" t="s">
        <v>242</v>
      </c>
      <c r="B12" s="101" t="s">
        <v>243</v>
      </c>
      <c r="C12" s="102"/>
      <c r="D12" s="23">
        <v>0</v>
      </c>
      <c r="E12" s="23">
        <v>0</v>
      </c>
      <c r="F12" s="23">
        <v>0</v>
      </c>
      <c r="G12" s="23">
        <v>0</v>
      </c>
      <c r="H12" s="111">
        <f>'4 lentelė'!H12</f>
        <v>153</v>
      </c>
      <c r="I12" s="111">
        <f>SUM('4 lentelė'!H12:I12)</f>
        <v>208</v>
      </c>
      <c r="J12" s="111">
        <f>SUM('4 lentelė'!H12:J12)</f>
        <v>263</v>
      </c>
      <c r="K12" s="116">
        <f>SUM('4 lentelė'!H12:K12)</f>
        <v>318</v>
      </c>
      <c r="L12" s="116">
        <f>SUM('4 lentelė'!H12:L12)</f>
        <v>373</v>
      </c>
      <c r="M12" s="112">
        <f>SUM('4 lentelė'!H12:M12)</f>
        <v>428</v>
      </c>
    </row>
    <row r="13" spans="1:13" ht="30" customHeight="1" x14ac:dyDescent="0.25">
      <c r="A13" s="100" t="s">
        <v>244</v>
      </c>
      <c r="B13" s="101" t="s">
        <v>245</v>
      </c>
      <c r="C13" s="102"/>
      <c r="D13" s="23">
        <v>0</v>
      </c>
      <c r="E13" s="23">
        <v>0</v>
      </c>
      <c r="F13" s="23" t="s">
        <v>229</v>
      </c>
      <c r="G13" s="23" t="s">
        <v>229</v>
      </c>
      <c r="H13" s="111">
        <f>'4 lentelė'!H13</f>
        <v>8467.5400000000009</v>
      </c>
      <c r="I13" s="111">
        <f>SUM('4 lentelė'!H13:I13)</f>
        <v>18960</v>
      </c>
      <c r="J13" s="111">
        <f>SUM('4 lentelė'!H13:J13)</f>
        <v>25847</v>
      </c>
      <c r="K13" s="116">
        <f>SUM('4 lentelė'!H13:K13)</f>
        <v>25847</v>
      </c>
      <c r="L13" s="116">
        <f>SUM('4 lentelė'!H13:L13)</f>
        <v>25847</v>
      </c>
      <c r="M13" s="112">
        <f>SUM('4 lentelė'!H13:M13)</f>
        <v>25847</v>
      </c>
    </row>
    <row r="14" spans="1:13" ht="30" customHeight="1" x14ac:dyDescent="0.25">
      <c r="A14" s="100" t="s">
        <v>246</v>
      </c>
      <c r="B14" s="101" t="s">
        <v>247</v>
      </c>
      <c r="C14" s="102"/>
      <c r="D14" s="23">
        <v>0</v>
      </c>
      <c r="E14" s="23">
        <v>0</v>
      </c>
      <c r="F14" s="23">
        <v>0</v>
      </c>
      <c r="G14" s="23">
        <v>0</v>
      </c>
      <c r="H14" s="111">
        <f>'4 lentelė'!H14</f>
        <v>0</v>
      </c>
      <c r="I14" s="111">
        <f>SUM('4 lentelė'!H14:I14)</f>
        <v>22</v>
      </c>
      <c r="J14" s="111">
        <f>SUM('4 lentelė'!H14:J14)</f>
        <v>44</v>
      </c>
      <c r="K14" s="116">
        <f>SUM('4 lentelė'!H14:K14)</f>
        <v>44</v>
      </c>
      <c r="L14" s="116">
        <f>SUM('4 lentelė'!H14:L14)</f>
        <v>44</v>
      </c>
      <c r="M14" s="112">
        <f>SUM('4 lentelė'!H14:M14)</f>
        <v>44</v>
      </c>
    </row>
    <row r="15" spans="1:13" ht="30" customHeight="1" x14ac:dyDescent="0.25">
      <c r="A15" s="100" t="s">
        <v>248</v>
      </c>
      <c r="B15" s="101" t="s">
        <v>249</v>
      </c>
      <c r="C15" s="102"/>
      <c r="D15" s="23">
        <v>0</v>
      </c>
      <c r="E15" s="23">
        <v>0</v>
      </c>
      <c r="F15" s="23">
        <v>0</v>
      </c>
      <c r="G15" s="23">
        <v>0</v>
      </c>
      <c r="H15" s="117">
        <f>'4 lentelė'!H15</f>
        <v>15</v>
      </c>
      <c r="I15" s="117">
        <f>SUM('4 lentelė'!H15:I15)</f>
        <v>133</v>
      </c>
      <c r="J15" s="117">
        <f>SUM('4 lentelė'!H15:J15)</f>
        <v>140</v>
      </c>
      <c r="K15" s="118">
        <f>SUM('4 lentelė'!H15:K15)</f>
        <v>140</v>
      </c>
      <c r="L15" s="118">
        <f>SUM('4 lentelė'!H15:L15)</f>
        <v>140</v>
      </c>
      <c r="M15" s="119">
        <f>SUM('4 lentelė'!H15:M15)</f>
        <v>140</v>
      </c>
    </row>
    <row r="16" spans="1:13" ht="45" customHeight="1" x14ac:dyDescent="0.25">
      <c r="A16" s="100" t="s">
        <v>250</v>
      </c>
      <c r="B16" s="101" t="s">
        <v>251</v>
      </c>
      <c r="C16" s="102"/>
      <c r="D16" s="23">
        <v>0</v>
      </c>
      <c r="E16" s="23">
        <v>0</v>
      </c>
      <c r="F16" s="23">
        <v>0</v>
      </c>
      <c r="G16" s="23">
        <v>0</v>
      </c>
      <c r="H16" s="111">
        <f>'4 lentelė'!H16</f>
        <v>246941.29</v>
      </c>
      <c r="I16" s="111">
        <f>SUM('4 lentelė'!H16:I16)</f>
        <v>277377.29000000004</v>
      </c>
      <c r="J16" s="111">
        <f>SUM('4 lentelė'!H16:J16)</f>
        <v>277377.29000000004</v>
      </c>
      <c r="K16" s="116">
        <f>SUM('4 lentelė'!H16:K16)</f>
        <v>277377.29000000004</v>
      </c>
      <c r="L16" s="116">
        <f>SUM('4 lentelė'!H16:L16)</f>
        <v>277377.29000000004</v>
      </c>
      <c r="M16" s="112">
        <f>SUM('4 lentelė'!H16:M16)</f>
        <v>277377.29000000004</v>
      </c>
    </row>
    <row r="17" spans="1:13" ht="30" customHeight="1" thickBot="1" x14ac:dyDescent="0.3">
      <c r="A17" s="104" t="s">
        <v>252</v>
      </c>
      <c r="B17" s="105" t="s">
        <v>253</v>
      </c>
      <c r="C17" s="106"/>
      <c r="D17" s="30">
        <v>0</v>
      </c>
      <c r="E17" s="30">
        <v>0</v>
      </c>
      <c r="F17" s="30">
        <v>0</v>
      </c>
      <c r="G17" s="30">
        <v>0</v>
      </c>
      <c r="H17" s="111">
        <f>'4 lentelė'!H17</f>
        <v>369</v>
      </c>
      <c r="I17" s="111">
        <f>SUM('4 lentelė'!H17:I17)</f>
        <v>414</v>
      </c>
      <c r="J17" s="111">
        <f>SUM('4 lentelė'!H17:J17)</f>
        <v>414</v>
      </c>
      <c r="K17" s="116">
        <f>SUM('4 lentelė'!H17:K17)</f>
        <v>414</v>
      </c>
      <c r="L17" s="116">
        <f>SUM('4 lentelė'!H17:L17)</f>
        <v>414</v>
      </c>
      <c r="M17" s="112">
        <f>SUM('4 lentelė'!H17:M17)</f>
        <v>414</v>
      </c>
    </row>
    <row r="18" spans="1:13" ht="15.75" x14ac:dyDescent="0.25">
      <c r="A18" s="16"/>
    </row>
    <row r="19" spans="1:13" ht="15.75" x14ac:dyDescent="0.25">
      <c r="A19" s="16"/>
    </row>
    <row r="20" spans="1:13" ht="15.75" x14ac:dyDescent="0.25">
      <c r="A20" s="17"/>
    </row>
  </sheetData>
  <mergeCells count="1">
    <mergeCell ref="A1:M1"/>
  </mergeCells>
  <pageMargins left="0.7" right="0.7" top="0.75" bottom="0.75" header="0.3" footer="0.3"/>
  <pageSetup paperSize="9" scale="68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view="pageBreakPreview" topLeftCell="A40" zoomScaleNormal="100" zoomScaleSheetLayoutView="100" workbookViewId="0">
      <selection activeCell="E7" sqref="E7:E8"/>
    </sheetView>
  </sheetViews>
  <sheetFormatPr defaultRowHeight="15" x14ac:dyDescent="0.25"/>
  <cols>
    <col min="2" max="2" width="21.5703125" customWidth="1"/>
    <col min="3" max="3" width="24.140625" customWidth="1"/>
    <col min="4" max="4" width="25.42578125" customWidth="1"/>
    <col min="5" max="5" width="13.85546875" customWidth="1"/>
    <col min="6" max="6" width="12" customWidth="1"/>
    <col min="7" max="7" width="15.85546875" customWidth="1"/>
    <col min="8" max="8" width="15.42578125" customWidth="1"/>
  </cols>
  <sheetData>
    <row r="1" spans="1:8" ht="15.75" x14ac:dyDescent="0.25">
      <c r="A1" s="3" t="s">
        <v>255</v>
      </c>
    </row>
    <row r="2" spans="1:8" ht="15.75" x14ac:dyDescent="0.25">
      <c r="A2" s="31"/>
    </row>
    <row r="3" spans="1:8" ht="16.5" thickBot="1" x14ac:dyDescent="0.3">
      <c r="A3" s="31" t="s">
        <v>256</v>
      </c>
    </row>
    <row r="4" spans="1:8" ht="80.099999999999994" customHeight="1" thickBot="1" x14ac:dyDescent="0.3">
      <c r="A4" s="79" t="s">
        <v>257</v>
      </c>
      <c r="B4" s="80" t="s">
        <v>6</v>
      </c>
      <c r="C4" s="80" t="s">
        <v>258</v>
      </c>
      <c r="D4" s="80" t="s">
        <v>259</v>
      </c>
      <c r="E4" s="80" t="s">
        <v>260</v>
      </c>
      <c r="F4" s="80" t="s">
        <v>261</v>
      </c>
      <c r="G4" s="80" t="s">
        <v>262</v>
      </c>
      <c r="H4" s="81" t="s">
        <v>263</v>
      </c>
    </row>
    <row r="5" spans="1:8" ht="45" customHeight="1" x14ac:dyDescent="0.25">
      <c r="A5" s="166" t="s">
        <v>134</v>
      </c>
      <c r="B5" s="167" t="s">
        <v>135</v>
      </c>
      <c r="C5" s="168" t="s">
        <v>264</v>
      </c>
      <c r="D5" s="41" t="s">
        <v>265</v>
      </c>
      <c r="E5" s="167" t="s">
        <v>267</v>
      </c>
      <c r="F5" s="170" t="s">
        <v>322</v>
      </c>
      <c r="G5" s="167" t="s">
        <v>268</v>
      </c>
      <c r="H5" s="169" t="s">
        <v>269</v>
      </c>
    </row>
    <row r="6" spans="1:8" ht="45" customHeight="1" x14ac:dyDescent="0.25">
      <c r="A6" s="165"/>
      <c r="B6" s="139"/>
      <c r="C6" s="138"/>
      <c r="D6" s="40" t="s">
        <v>266</v>
      </c>
      <c r="E6" s="139"/>
      <c r="F6" s="170"/>
      <c r="G6" s="139"/>
      <c r="H6" s="164"/>
    </row>
    <row r="7" spans="1:8" ht="45" customHeight="1" x14ac:dyDescent="0.25">
      <c r="A7" s="165" t="s">
        <v>149</v>
      </c>
      <c r="B7" s="139" t="s">
        <v>270</v>
      </c>
      <c r="C7" s="138" t="s">
        <v>271</v>
      </c>
      <c r="D7" s="39" t="s">
        <v>272</v>
      </c>
      <c r="E7" s="139" t="s">
        <v>267</v>
      </c>
      <c r="F7" s="171" t="s">
        <v>322</v>
      </c>
      <c r="G7" s="139" t="s">
        <v>1</v>
      </c>
      <c r="H7" s="164" t="s">
        <v>269</v>
      </c>
    </row>
    <row r="8" spans="1:8" ht="45" customHeight="1" x14ac:dyDescent="0.25">
      <c r="A8" s="165"/>
      <c r="B8" s="139"/>
      <c r="C8" s="138"/>
      <c r="D8" s="40" t="s">
        <v>273</v>
      </c>
      <c r="E8" s="139"/>
      <c r="F8" s="167"/>
      <c r="G8" s="139"/>
      <c r="H8" s="164"/>
    </row>
    <row r="9" spans="1:8" ht="75" customHeight="1" x14ac:dyDescent="0.25">
      <c r="A9" s="71" t="s">
        <v>57</v>
      </c>
      <c r="B9" s="38" t="s">
        <v>58</v>
      </c>
      <c r="C9" s="38"/>
      <c r="D9" s="38" t="s">
        <v>58</v>
      </c>
      <c r="E9" s="38" t="s">
        <v>274</v>
      </c>
      <c r="F9" s="38" t="s">
        <v>275</v>
      </c>
      <c r="G9" s="38" t="s">
        <v>1</v>
      </c>
      <c r="H9" s="72" t="s">
        <v>269</v>
      </c>
    </row>
    <row r="10" spans="1:8" ht="75" customHeight="1" x14ac:dyDescent="0.25">
      <c r="A10" s="71" t="s">
        <v>64</v>
      </c>
      <c r="B10" s="38" t="s">
        <v>65</v>
      </c>
      <c r="C10" s="38"/>
      <c r="D10" s="38" t="s">
        <v>276</v>
      </c>
      <c r="E10" s="38" t="s">
        <v>274</v>
      </c>
      <c r="F10" s="38" t="s">
        <v>275</v>
      </c>
      <c r="G10" s="38" t="s">
        <v>1</v>
      </c>
      <c r="H10" s="72" t="s">
        <v>277</v>
      </c>
    </row>
    <row r="11" spans="1:8" ht="72" customHeight="1" x14ac:dyDescent="0.25">
      <c r="A11" s="73" t="s">
        <v>227</v>
      </c>
      <c r="B11" s="38" t="s">
        <v>228</v>
      </c>
      <c r="C11" s="38"/>
      <c r="D11" s="38" t="s">
        <v>278</v>
      </c>
      <c r="E11" s="38" t="s">
        <v>274</v>
      </c>
      <c r="F11" s="38" t="s">
        <v>275</v>
      </c>
      <c r="G11" s="38" t="s">
        <v>1</v>
      </c>
      <c r="H11" s="72" t="s">
        <v>269</v>
      </c>
    </row>
    <row r="12" spans="1:8" ht="72" customHeight="1" x14ac:dyDescent="0.25">
      <c r="A12" s="73" t="s">
        <v>230</v>
      </c>
      <c r="B12" s="38" t="s">
        <v>231</v>
      </c>
      <c r="C12" s="38"/>
      <c r="D12" s="38" t="s">
        <v>279</v>
      </c>
      <c r="E12" s="38" t="s">
        <v>274</v>
      </c>
      <c r="F12" s="38" t="s">
        <v>275</v>
      </c>
      <c r="G12" s="38" t="s">
        <v>1</v>
      </c>
      <c r="H12" s="72" t="s">
        <v>269</v>
      </c>
    </row>
    <row r="13" spans="1:8" ht="72" customHeight="1" x14ac:dyDescent="0.25">
      <c r="A13" s="71" t="s">
        <v>71</v>
      </c>
      <c r="B13" s="38" t="s">
        <v>73</v>
      </c>
      <c r="C13" s="38"/>
      <c r="D13" s="38" t="s">
        <v>73</v>
      </c>
      <c r="E13" s="38" t="s">
        <v>274</v>
      </c>
      <c r="F13" s="38" t="s">
        <v>275</v>
      </c>
      <c r="G13" s="38" t="s">
        <v>1</v>
      </c>
      <c r="H13" s="72" t="s">
        <v>269</v>
      </c>
    </row>
    <row r="14" spans="1:8" ht="72" customHeight="1" x14ac:dyDescent="0.25">
      <c r="A14" s="73" t="s">
        <v>250</v>
      </c>
      <c r="B14" s="38" t="s">
        <v>251</v>
      </c>
      <c r="C14" s="38"/>
      <c r="D14" s="38" t="s">
        <v>280</v>
      </c>
      <c r="E14" s="38" t="s">
        <v>274</v>
      </c>
      <c r="F14" s="38" t="s">
        <v>275</v>
      </c>
      <c r="G14" s="38" t="s">
        <v>1</v>
      </c>
      <c r="H14" s="72" t="s">
        <v>269</v>
      </c>
    </row>
    <row r="15" spans="1:8" ht="72" customHeight="1" x14ac:dyDescent="0.25">
      <c r="A15" s="73" t="s">
        <v>252</v>
      </c>
      <c r="B15" s="38" t="s">
        <v>253</v>
      </c>
      <c r="C15" s="38"/>
      <c r="D15" s="38" t="s">
        <v>281</v>
      </c>
      <c r="E15" s="38" t="s">
        <v>274</v>
      </c>
      <c r="F15" s="38" t="s">
        <v>275</v>
      </c>
      <c r="G15" s="38" t="s">
        <v>1</v>
      </c>
      <c r="H15" s="72" t="s">
        <v>269</v>
      </c>
    </row>
    <row r="16" spans="1:8" ht="57.95" customHeight="1" x14ac:dyDescent="0.25">
      <c r="A16" s="165" t="s">
        <v>179</v>
      </c>
      <c r="B16" s="139" t="s">
        <v>24</v>
      </c>
      <c r="C16" s="138" t="s">
        <v>264</v>
      </c>
      <c r="D16" s="39" t="s">
        <v>282</v>
      </c>
      <c r="E16" s="139" t="s">
        <v>267</v>
      </c>
      <c r="F16" s="172" t="s">
        <v>322</v>
      </c>
      <c r="G16" s="139" t="s">
        <v>1</v>
      </c>
      <c r="H16" s="164" t="s">
        <v>269</v>
      </c>
    </row>
    <row r="17" spans="1:8" ht="57.95" customHeight="1" x14ac:dyDescent="0.25">
      <c r="A17" s="165"/>
      <c r="B17" s="139"/>
      <c r="C17" s="138"/>
      <c r="D17" s="40" t="s">
        <v>283</v>
      </c>
      <c r="E17" s="139"/>
      <c r="F17" s="173"/>
      <c r="G17" s="139"/>
      <c r="H17" s="164"/>
    </row>
    <row r="18" spans="1:8" ht="30" customHeight="1" x14ac:dyDescent="0.25">
      <c r="A18" s="165" t="s">
        <v>80</v>
      </c>
      <c r="B18" s="139" t="s">
        <v>65</v>
      </c>
      <c r="C18" s="138" t="s">
        <v>284</v>
      </c>
      <c r="D18" s="39" t="s">
        <v>285</v>
      </c>
      <c r="E18" s="139" t="s">
        <v>274</v>
      </c>
      <c r="F18" s="139" t="s">
        <v>275</v>
      </c>
      <c r="G18" s="139" t="s">
        <v>1</v>
      </c>
      <c r="H18" s="164" t="s">
        <v>269</v>
      </c>
    </row>
    <row r="19" spans="1:8" ht="45" customHeight="1" x14ac:dyDescent="0.25">
      <c r="A19" s="165"/>
      <c r="B19" s="139"/>
      <c r="C19" s="138"/>
      <c r="D19" s="41" t="s">
        <v>286</v>
      </c>
      <c r="E19" s="139"/>
      <c r="F19" s="139"/>
      <c r="G19" s="139"/>
      <c r="H19" s="164"/>
    </row>
    <row r="20" spans="1:8" ht="57.95" customHeight="1" x14ac:dyDescent="0.25">
      <c r="A20" s="165"/>
      <c r="B20" s="139"/>
      <c r="C20" s="138"/>
      <c r="D20" s="41" t="s">
        <v>287</v>
      </c>
      <c r="E20" s="139"/>
      <c r="F20" s="139"/>
      <c r="G20" s="139"/>
      <c r="H20" s="164"/>
    </row>
    <row r="21" spans="1:8" ht="45" customHeight="1" x14ac:dyDescent="0.25">
      <c r="A21" s="165"/>
      <c r="B21" s="139"/>
      <c r="C21" s="138"/>
      <c r="D21" s="41" t="s">
        <v>288</v>
      </c>
      <c r="E21" s="139"/>
      <c r="F21" s="139"/>
      <c r="G21" s="139"/>
      <c r="H21" s="164"/>
    </row>
    <row r="22" spans="1:8" ht="57.95" customHeight="1" x14ac:dyDescent="0.25">
      <c r="A22" s="165"/>
      <c r="B22" s="139"/>
      <c r="C22" s="138"/>
      <c r="D22" s="41" t="s">
        <v>289</v>
      </c>
      <c r="E22" s="139"/>
      <c r="F22" s="139"/>
      <c r="G22" s="139"/>
      <c r="H22" s="164"/>
    </row>
    <row r="23" spans="1:8" ht="45" customHeight="1" x14ac:dyDescent="0.25">
      <c r="A23" s="165"/>
      <c r="B23" s="139"/>
      <c r="C23" s="138"/>
      <c r="D23" s="40" t="s">
        <v>290</v>
      </c>
      <c r="E23" s="139"/>
      <c r="F23" s="139"/>
      <c r="G23" s="139"/>
      <c r="H23" s="164"/>
    </row>
    <row r="24" spans="1:8" ht="72" customHeight="1" x14ac:dyDescent="0.25">
      <c r="A24" s="73" t="s">
        <v>234</v>
      </c>
      <c r="B24" s="38" t="s">
        <v>235</v>
      </c>
      <c r="C24" s="38"/>
      <c r="D24" s="38" t="s">
        <v>291</v>
      </c>
      <c r="E24" s="38" t="s">
        <v>274</v>
      </c>
      <c r="F24" s="38" t="s">
        <v>275</v>
      </c>
      <c r="G24" s="38" t="s">
        <v>1</v>
      </c>
      <c r="H24" s="72" t="s">
        <v>269</v>
      </c>
    </row>
    <row r="25" spans="1:8" ht="89.45" customHeight="1" x14ac:dyDescent="0.25">
      <c r="A25" s="73" t="s">
        <v>236</v>
      </c>
      <c r="B25" s="38" t="s">
        <v>237</v>
      </c>
      <c r="C25" s="38"/>
      <c r="D25" s="38" t="s">
        <v>292</v>
      </c>
      <c r="E25" s="38" t="s">
        <v>274</v>
      </c>
      <c r="F25" s="38" t="s">
        <v>275</v>
      </c>
      <c r="G25" s="38" t="s">
        <v>1</v>
      </c>
      <c r="H25" s="72" t="s">
        <v>269</v>
      </c>
    </row>
    <row r="26" spans="1:8" ht="72" customHeight="1" x14ac:dyDescent="0.25">
      <c r="A26" s="73" t="s">
        <v>238</v>
      </c>
      <c r="B26" s="38" t="s">
        <v>239</v>
      </c>
      <c r="C26" s="38"/>
      <c r="D26" s="38" t="s">
        <v>293</v>
      </c>
      <c r="E26" s="38" t="s">
        <v>274</v>
      </c>
      <c r="F26" s="38" t="s">
        <v>275</v>
      </c>
      <c r="G26" s="38" t="s">
        <v>1</v>
      </c>
      <c r="H26" s="72" t="s">
        <v>269</v>
      </c>
    </row>
    <row r="27" spans="1:8" ht="89.45" customHeight="1" x14ac:dyDescent="0.25">
      <c r="A27" s="73" t="s">
        <v>240</v>
      </c>
      <c r="B27" s="38" t="s">
        <v>241</v>
      </c>
      <c r="C27" s="38"/>
      <c r="D27" s="38" t="s">
        <v>294</v>
      </c>
      <c r="E27" s="38" t="s">
        <v>274</v>
      </c>
      <c r="F27" s="38" t="s">
        <v>275</v>
      </c>
      <c r="G27" s="38" t="s">
        <v>1</v>
      </c>
      <c r="H27" s="72" t="s">
        <v>269</v>
      </c>
    </row>
    <row r="28" spans="1:8" ht="75" customHeight="1" x14ac:dyDescent="0.25">
      <c r="A28" s="73" t="s">
        <v>246</v>
      </c>
      <c r="B28" s="38" t="s">
        <v>295</v>
      </c>
      <c r="C28" s="38"/>
      <c r="D28" s="38" t="s">
        <v>247</v>
      </c>
      <c r="E28" s="38" t="s">
        <v>274</v>
      </c>
      <c r="F28" s="38" t="s">
        <v>275</v>
      </c>
      <c r="G28" s="38" t="s">
        <v>1</v>
      </c>
      <c r="H28" s="72" t="s">
        <v>269</v>
      </c>
    </row>
    <row r="29" spans="1:8" ht="75" customHeight="1" x14ac:dyDescent="0.25">
      <c r="A29" s="73" t="s">
        <v>232</v>
      </c>
      <c r="B29" s="38" t="s">
        <v>233</v>
      </c>
      <c r="C29" s="37"/>
      <c r="D29" s="38" t="s">
        <v>296</v>
      </c>
      <c r="E29" s="38" t="s">
        <v>274</v>
      </c>
      <c r="F29" s="38" t="s">
        <v>275</v>
      </c>
      <c r="G29" s="38" t="s">
        <v>1</v>
      </c>
      <c r="H29" s="72" t="s">
        <v>269</v>
      </c>
    </row>
    <row r="30" spans="1:8" ht="147" customHeight="1" x14ac:dyDescent="0.25">
      <c r="A30" s="73" t="s">
        <v>242</v>
      </c>
      <c r="B30" s="38" t="s">
        <v>243</v>
      </c>
      <c r="C30" s="37"/>
      <c r="D30" s="38" t="s">
        <v>297</v>
      </c>
      <c r="E30" s="38" t="s">
        <v>274</v>
      </c>
      <c r="F30" s="38" t="s">
        <v>275</v>
      </c>
      <c r="G30" s="38" t="s">
        <v>1</v>
      </c>
      <c r="H30" s="72" t="s">
        <v>269</v>
      </c>
    </row>
    <row r="31" spans="1:8" ht="45" customHeight="1" x14ac:dyDescent="0.25">
      <c r="A31" s="165" t="s">
        <v>87</v>
      </c>
      <c r="B31" s="139" t="s">
        <v>88</v>
      </c>
      <c r="C31" s="138" t="s">
        <v>271</v>
      </c>
      <c r="D31" s="39" t="s">
        <v>298</v>
      </c>
      <c r="E31" s="139" t="s">
        <v>300</v>
      </c>
      <c r="F31" s="139" t="s">
        <v>301</v>
      </c>
      <c r="G31" s="139" t="s">
        <v>1</v>
      </c>
      <c r="H31" s="164" t="s">
        <v>269</v>
      </c>
    </row>
    <row r="32" spans="1:8" ht="45" customHeight="1" x14ac:dyDescent="0.25">
      <c r="A32" s="165"/>
      <c r="B32" s="139"/>
      <c r="C32" s="138"/>
      <c r="D32" s="40" t="s">
        <v>299</v>
      </c>
      <c r="E32" s="139"/>
      <c r="F32" s="139"/>
      <c r="G32" s="139"/>
      <c r="H32" s="164"/>
    </row>
    <row r="33" spans="1:8" ht="72" customHeight="1" x14ac:dyDescent="0.25">
      <c r="A33" s="73" t="s">
        <v>244</v>
      </c>
      <c r="B33" s="38" t="s">
        <v>245</v>
      </c>
      <c r="C33" s="38"/>
      <c r="D33" s="38" t="s">
        <v>302</v>
      </c>
      <c r="E33" s="38" t="s">
        <v>274</v>
      </c>
      <c r="F33" s="38" t="s">
        <v>275</v>
      </c>
      <c r="G33" s="38" t="s">
        <v>1</v>
      </c>
      <c r="H33" s="72" t="s">
        <v>269</v>
      </c>
    </row>
    <row r="34" spans="1:8" ht="57.95" customHeight="1" x14ac:dyDescent="0.25">
      <c r="A34" s="165" t="s">
        <v>94</v>
      </c>
      <c r="B34" s="139" t="s">
        <v>65</v>
      </c>
      <c r="C34" s="138" t="s">
        <v>303</v>
      </c>
      <c r="D34" s="39" t="s">
        <v>304</v>
      </c>
      <c r="E34" s="139" t="s">
        <v>274</v>
      </c>
      <c r="F34" s="139" t="s">
        <v>275</v>
      </c>
      <c r="G34" s="139" t="s">
        <v>1</v>
      </c>
      <c r="H34" s="164" t="s">
        <v>269</v>
      </c>
    </row>
    <row r="35" spans="1:8" ht="57.95" customHeight="1" x14ac:dyDescent="0.25">
      <c r="A35" s="165"/>
      <c r="B35" s="139"/>
      <c r="C35" s="138"/>
      <c r="D35" s="41" t="s">
        <v>305</v>
      </c>
      <c r="E35" s="139"/>
      <c r="F35" s="139"/>
      <c r="G35" s="139"/>
      <c r="H35" s="164"/>
    </row>
    <row r="36" spans="1:8" ht="57.95" customHeight="1" x14ac:dyDescent="0.25">
      <c r="A36" s="165"/>
      <c r="B36" s="139"/>
      <c r="C36" s="138"/>
      <c r="D36" s="40" t="s">
        <v>306</v>
      </c>
      <c r="E36" s="139"/>
      <c r="F36" s="139"/>
      <c r="G36" s="139"/>
      <c r="H36" s="164"/>
    </row>
    <row r="37" spans="1:8" ht="72" customHeight="1" x14ac:dyDescent="0.25">
      <c r="A37" s="74" t="s">
        <v>100</v>
      </c>
      <c r="B37" s="39" t="s">
        <v>307</v>
      </c>
      <c r="C37" s="39"/>
      <c r="D37" s="39" t="s">
        <v>307</v>
      </c>
      <c r="E37" s="39" t="s">
        <v>274</v>
      </c>
      <c r="F37" s="39" t="s">
        <v>275</v>
      </c>
      <c r="G37" s="39" t="s">
        <v>1</v>
      </c>
      <c r="H37" s="75" t="s">
        <v>277</v>
      </c>
    </row>
    <row r="38" spans="1:8" ht="72" customHeight="1" thickBot="1" x14ac:dyDescent="0.3">
      <c r="A38" s="76" t="s">
        <v>103</v>
      </c>
      <c r="B38" s="77" t="s">
        <v>104</v>
      </c>
      <c r="C38" s="77"/>
      <c r="D38" s="77" t="s">
        <v>104</v>
      </c>
      <c r="E38" s="77" t="s">
        <v>274</v>
      </c>
      <c r="F38" s="77" t="s">
        <v>275</v>
      </c>
      <c r="G38" s="77" t="s">
        <v>1</v>
      </c>
      <c r="H38" s="78" t="s">
        <v>277</v>
      </c>
    </row>
    <row r="39" spans="1:8" ht="15" customHeight="1" x14ac:dyDescent="0.25">
      <c r="A39" s="31"/>
    </row>
    <row r="40" spans="1:8" ht="16.5" thickBot="1" x14ac:dyDescent="0.3">
      <c r="A40" s="31" t="s">
        <v>308</v>
      </c>
    </row>
    <row r="41" spans="1:8" ht="76.5" customHeight="1" thickBot="1" x14ac:dyDescent="0.3">
      <c r="A41" s="79" t="s">
        <v>257</v>
      </c>
      <c r="B41" s="80" t="s">
        <v>6</v>
      </c>
      <c r="C41" s="80" t="s">
        <v>258</v>
      </c>
      <c r="D41" s="80" t="s">
        <v>259</v>
      </c>
      <c r="E41" s="80" t="s">
        <v>260</v>
      </c>
      <c r="F41" s="80" t="s">
        <v>261</v>
      </c>
      <c r="G41" s="80" t="s">
        <v>262</v>
      </c>
      <c r="H41" s="81" t="s">
        <v>263</v>
      </c>
    </row>
    <row r="42" spans="1:8" ht="72" customHeight="1" x14ac:dyDescent="0.25">
      <c r="A42" s="84" t="s">
        <v>324</v>
      </c>
      <c r="B42" s="40" t="s">
        <v>210</v>
      </c>
      <c r="C42" s="40"/>
      <c r="D42" s="40" t="s">
        <v>309</v>
      </c>
      <c r="E42" s="40" t="s">
        <v>310</v>
      </c>
      <c r="F42" s="40" t="s">
        <v>323</v>
      </c>
      <c r="G42" s="40" t="s">
        <v>1</v>
      </c>
      <c r="H42" s="82" t="s">
        <v>269</v>
      </c>
    </row>
    <row r="43" spans="1:8" ht="45" customHeight="1" x14ac:dyDescent="0.25">
      <c r="A43" s="165" t="s">
        <v>106</v>
      </c>
      <c r="B43" s="139" t="s">
        <v>108</v>
      </c>
      <c r="C43" s="138" t="s">
        <v>303</v>
      </c>
      <c r="D43" s="39" t="s">
        <v>311</v>
      </c>
      <c r="E43" s="139" t="s">
        <v>274</v>
      </c>
      <c r="F43" s="139" t="s">
        <v>275</v>
      </c>
      <c r="G43" s="139" t="s">
        <v>1</v>
      </c>
      <c r="H43" s="164" t="s">
        <v>269</v>
      </c>
    </row>
    <row r="44" spans="1:8" ht="30" customHeight="1" x14ac:dyDescent="0.25">
      <c r="A44" s="165"/>
      <c r="B44" s="139"/>
      <c r="C44" s="138"/>
      <c r="D44" s="41" t="s">
        <v>312</v>
      </c>
      <c r="E44" s="139"/>
      <c r="F44" s="139"/>
      <c r="G44" s="139"/>
      <c r="H44" s="164"/>
    </row>
    <row r="45" spans="1:8" ht="30" customHeight="1" x14ac:dyDescent="0.25">
      <c r="A45" s="165"/>
      <c r="B45" s="139"/>
      <c r="C45" s="138"/>
      <c r="D45" s="40" t="s">
        <v>313</v>
      </c>
      <c r="E45" s="139"/>
      <c r="F45" s="139"/>
      <c r="G45" s="139"/>
      <c r="H45" s="164"/>
    </row>
    <row r="46" spans="1:8" ht="72" customHeight="1" x14ac:dyDescent="0.25">
      <c r="A46" s="71" t="s">
        <v>109</v>
      </c>
      <c r="B46" s="38" t="s">
        <v>65</v>
      </c>
      <c r="C46" s="38"/>
      <c r="D46" s="38" t="s">
        <v>314</v>
      </c>
      <c r="E46" s="38" t="s">
        <v>274</v>
      </c>
      <c r="F46" s="38" t="s">
        <v>275</v>
      </c>
      <c r="G46" s="38" t="s">
        <v>1</v>
      </c>
      <c r="H46" s="72" t="s">
        <v>269</v>
      </c>
    </row>
    <row r="47" spans="1:8" ht="45" customHeight="1" x14ac:dyDescent="0.25">
      <c r="A47" s="163" t="s">
        <v>315</v>
      </c>
      <c r="B47" s="139" t="s">
        <v>36</v>
      </c>
      <c r="C47" s="138" t="s">
        <v>264</v>
      </c>
      <c r="D47" s="39" t="s">
        <v>316</v>
      </c>
      <c r="E47" s="139" t="s">
        <v>274</v>
      </c>
      <c r="F47" s="139" t="s">
        <v>275</v>
      </c>
      <c r="G47" s="139" t="s">
        <v>1</v>
      </c>
      <c r="H47" s="164" t="s">
        <v>269</v>
      </c>
    </row>
    <row r="48" spans="1:8" ht="45" customHeight="1" x14ac:dyDescent="0.25">
      <c r="A48" s="163"/>
      <c r="B48" s="139"/>
      <c r="C48" s="138"/>
      <c r="D48" s="40" t="s">
        <v>317</v>
      </c>
      <c r="E48" s="139"/>
      <c r="F48" s="139"/>
      <c r="G48" s="139"/>
      <c r="H48" s="164"/>
    </row>
    <row r="49" spans="1:8" ht="72" customHeight="1" x14ac:dyDescent="0.25">
      <c r="A49" s="71" t="s">
        <v>111</v>
      </c>
      <c r="B49" s="38" t="s">
        <v>113</v>
      </c>
      <c r="C49" s="38"/>
      <c r="D49" s="38" t="s">
        <v>113</v>
      </c>
      <c r="E49" s="38" t="s">
        <v>274</v>
      </c>
      <c r="F49" s="38" t="s">
        <v>275</v>
      </c>
      <c r="G49" s="38" t="s">
        <v>1</v>
      </c>
      <c r="H49" s="72" t="s">
        <v>277</v>
      </c>
    </row>
    <row r="50" spans="1:8" ht="72" customHeight="1" x14ac:dyDescent="0.25">
      <c r="A50" s="71" t="s">
        <v>114</v>
      </c>
      <c r="B50" s="38" t="s">
        <v>115</v>
      </c>
      <c r="C50" s="38"/>
      <c r="D50" s="38" t="s">
        <v>318</v>
      </c>
      <c r="E50" s="38" t="s">
        <v>274</v>
      </c>
      <c r="F50" s="38" t="s">
        <v>275</v>
      </c>
      <c r="G50" s="38" t="s">
        <v>1</v>
      </c>
      <c r="H50" s="72" t="s">
        <v>277</v>
      </c>
    </row>
    <row r="51" spans="1:8" ht="72" customHeight="1" x14ac:dyDescent="0.25">
      <c r="A51" s="71" t="s">
        <v>116</v>
      </c>
      <c r="B51" s="38" t="s">
        <v>65</v>
      </c>
      <c r="C51" s="37"/>
      <c r="D51" s="38" t="s">
        <v>319</v>
      </c>
      <c r="E51" s="38" t="s">
        <v>274</v>
      </c>
      <c r="F51" s="38" t="s">
        <v>275</v>
      </c>
      <c r="G51" s="38" t="s">
        <v>1</v>
      </c>
      <c r="H51" s="72" t="s">
        <v>277</v>
      </c>
    </row>
    <row r="52" spans="1:8" ht="72" customHeight="1" x14ac:dyDescent="0.25">
      <c r="A52" s="71" t="s">
        <v>117</v>
      </c>
      <c r="B52" s="38" t="s">
        <v>119</v>
      </c>
      <c r="C52" s="38"/>
      <c r="D52" s="38" t="s">
        <v>119</v>
      </c>
      <c r="E52" s="38" t="s">
        <v>274</v>
      </c>
      <c r="F52" s="38" t="s">
        <v>275</v>
      </c>
      <c r="G52" s="38" t="s">
        <v>1</v>
      </c>
      <c r="H52" s="72" t="s">
        <v>277</v>
      </c>
    </row>
    <row r="53" spans="1:8" ht="72" customHeight="1" x14ac:dyDescent="0.25">
      <c r="A53" s="71" t="s">
        <v>120</v>
      </c>
      <c r="B53" s="38" t="s">
        <v>122</v>
      </c>
      <c r="C53" s="38"/>
      <c r="D53" s="38" t="s">
        <v>320</v>
      </c>
      <c r="E53" s="38" t="s">
        <v>274</v>
      </c>
      <c r="F53" s="38" t="s">
        <v>275</v>
      </c>
      <c r="G53" s="38" t="s">
        <v>1</v>
      </c>
      <c r="H53" s="72" t="s">
        <v>269</v>
      </c>
    </row>
    <row r="54" spans="1:8" ht="72" customHeight="1" x14ac:dyDescent="0.25">
      <c r="A54" s="71" t="s">
        <v>123</v>
      </c>
      <c r="B54" s="38" t="s">
        <v>124</v>
      </c>
      <c r="C54" s="38"/>
      <c r="D54" s="38" t="s">
        <v>321</v>
      </c>
      <c r="E54" s="38" t="s">
        <v>274</v>
      </c>
      <c r="F54" s="38" t="s">
        <v>275</v>
      </c>
      <c r="G54" s="38" t="s">
        <v>1</v>
      </c>
      <c r="H54" s="72" t="s">
        <v>277</v>
      </c>
    </row>
    <row r="55" spans="1:8" ht="72" customHeight="1" thickBot="1" x14ac:dyDescent="0.3">
      <c r="A55" s="83" t="s">
        <v>248</v>
      </c>
      <c r="B55" s="77" t="s">
        <v>249</v>
      </c>
      <c r="C55" s="77"/>
      <c r="D55" s="77" t="s">
        <v>249</v>
      </c>
      <c r="E55" s="77" t="s">
        <v>274</v>
      </c>
      <c r="F55" s="77" t="s">
        <v>275</v>
      </c>
      <c r="G55" s="77" t="s">
        <v>1</v>
      </c>
      <c r="H55" s="78" t="s">
        <v>269</v>
      </c>
    </row>
    <row r="56" spans="1:8" ht="15.75" x14ac:dyDescent="0.25">
      <c r="A56" s="32"/>
    </row>
    <row r="57" spans="1:8" ht="15" customHeight="1" x14ac:dyDescent="0.25">
      <c r="A57" s="32"/>
    </row>
    <row r="58" spans="1:8" ht="15.75" x14ac:dyDescent="0.25">
      <c r="A58" s="17"/>
    </row>
  </sheetData>
  <mergeCells count="56">
    <mergeCell ref="H5:H6"/>
    <mergeCell ref="F5:F6"/>
    <mergeCell ref="F7:F8"/>
    <mergeCell ref="F16:F17"/>
    <mergeCell ref="A16:A17"/>
    <mergeCell ref="B16:B17"/>
    <mergeCell ref="C16:C17"/>
    <mergeCell ref="E16:E17"/>
    <mergeCell ref="G16:G17"/>
    <mergeCell ref="H16:H17"/>
    <mergeCell ref="A7:A8"/>
    <mergeCell ref="B7:B8"/>
    <mergeCell ref="C7:C8"/>
    <mergeCell ref="E7:E8"/>
    <mergeCell ref="G7:G8"/>
    <mergeCell ref="H7:H8"/>
    <mergeCell ref="A5:A6"/>
    <mergeCell ref="B5:B6"/>
    <mergeCell ref="C5:C6"/>
    <mergeCell ref="E5:E6"/>
    <mergeCell ref="G5:G6"/>
    <mergeCell ref="H18:H23"/>
    <mergeCell ref="A31:A32"/>
    <mergeCell ref="B31:B32"/>
    <mergeCell ref="C31:C32"/>
    <mergeCell ref="E31:E32"/>
    <mergeCell ref="F31:F32"/>
    <mergeCell ref="G31:G32"/>
    <mergeCell ref="H31:H32"/>
    <mergeCell ref="A18:A23"/>
    <mergeCell ref="B18:B23"/>
    <mergeCell ref="C18:C23"/>
    <mergeCell ref="E18:E23"/>
    <mergeCell ref="F18:F23"/>
    <mergeCell ref="G18:G23"/>
    <mergeCell ref="G47:G48"/>
    <mergeCell ref="H47:H48"/>
    <mergeCell ref="H34:H36"/>
    <mergeCell ref="A34:A36"/>
    <mergeCell ref="B34:B36"/>
    <mergeCell ref="C34:C36"/>
    <mergeCell ref="E34:E36"/>
    <mergeCell ref="F34:F36"/>
    <mergeCell ref="G34:G36"/>
    <mergeCell ref="A43:A45"/>
    <mergeCell ref="B43:B45"/>
    <mergeCell ref="C43:C45"/>
    <mergeCell ref="E43:E45"/>
    <mergeCell ref="F43:F45"/>
    <mergeCell ref="G43:G45"/>
    <mergeCell ref="H43:H45"/>
    <mergeCell ref="A47:A48"/>
    <mergeCell ref="B47:B48"/>
    <mergeCell ref="C47:C48"/>
    <mergeCell ref="E47:E48"/>
    <mergeCell ref="F47:F48"/>
  </mergeCells>
  <pageMargins left="0.43307086614173229" right="0.43307086614173229" top="1.1417322834645669" bottom="0.3543307086614173" header="0.31496062992125984" footer="0.31496062992125984"/>
  <pageSetup paperSize="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15.140625" customWidth="1"/>
    <col min="2" max="2" width="13.28515625" customWidth="1"/>
    <col min="3" max="3" width="12.7109375" customWidth="1"/>
    <col min="4" max="4" width="12.42578125" customWidth="1"/>
    <col min="5" max="5" width="12" customWidth="1"/>
    <col min="6" max="6" width="11.7109375" customWidth="1"/>
    <col min="7" max="7" width="11.5703125" customWidth="1"/>
    <col min="8" max="8" width="14.140625" customWidth="1"/>
    <col min="9" max="9" width="11.7109375" customWidth="1"/>
    <col min="10" max="10" width="18.7109375" customWidth="1"/>
  </cols>
  <sheetData>
    <row r="1" spans="1:10" ht="16.5" thickBot="1" x14ac:dyDescent="0.3">
      <c r="A1" s="3" t="s">
        <v>325</v>
      </c>
    </row>
    <row r="2" spans="1:10" ht="30.75" customHeight="1" x14ac:dyDescent="0.25">
      <c r="A2" s="174" t="s">
        <v>326</v>
      </c>
      <c r="B2" s="176" t="s">
        <v>327</v>
      </c>
      <c r="C2" s="176" t="s">
        <v>328</v>
      </c>
      <c r="D2" s="176"/>
      <c r="E2" s="176"/>
      <c r="F2" s="176"/>
      <c r="G2" s="176"/>
      <c r="H2" s="176"/>
      <c r="I2" s="176"/>
      <c r="J2" s="178" t="s">
        <v>329</v>
      </c>
    </row>
    <row r="3" spans="1:10" ht="48" thickBot="1" x14ac:dyDescent="0.3">
      <c r="A3" s="175"/>
      <c r="B3" s="177"/>
      <c r="C3" s="87" t="s">
        <v>330</v>
      </c>
      <c r="D3" s="87" t="s">
        <v>331</v>
      </c>
      <c r="E3" s="87" t="s">
        <v>332</v>
      </c>
      <c r="F3" s="87" t="s">
        <v>333</v>
      </c>
      <c r="G3" s="87" t="s">
        <v>334</v>
      </c>
      <c r="H3" s="87" t="s">
        <v>335</v>
      </c>
      <c r="I3" s="87" t="s">
        <v>336</v>
      </c>
      <c r="J3" s="179"/>
    </row>
    <row r="4" spans="1:10" ht="47.25" x14ac:dyDescent="0.25">
      <c r="A4" s="88" t="s">
        <v>337</v>
      </c>
      <c r="B4" s="86" t="s">
        <v>269</v>
      </c>
      <c r="C4" s="86" t="s">
        <v>338</v>
      </c>
      <c r="D4" s="86"/>
      <c r="E4" s="86"/>
      <c r="F4" s="86"/>
      <c r="G4" s="86"/>
      <c r="H4" s="86"/>
      <c r="I4" s="86"/>
      <c r="J4" s="89">
        <v>0</v>
      </c>
    </row>
    <row r="5" spans="1:10" ht="31.5" x14ac:dyDescent="0.25">
      <c r="A5" s="90" t="s">
        <v>339</v>
      </c>
      <c r="B5" s="34" t="s">
        <v>277</v>
      </c>
      <c r="C5" s="34" t="s">
        <v>338</v>
      </c>
      <c r="D5" s="34"/>
      <c r="E5" s="34"/>
      <c r="F5" s="34"/>
      <c r="G5" s="34"/>
      <c r="H5" s="34"/>
      <c r="I5" s="34"/>
      <c r="J5" s="91">
        <v>0</v>
      </c>
    </row>
    <row r="6" spans="1:10" ht="31.5" x14ac:dyDescent="0.25">
      <c r="A6" s="90" t="s">
        <v>340</v>
      </c>
      <c r="B6" s="34" t="s">
        <v>277</v>
      </c>
      <c r="C6" s="34" t="s">
        <v>338</v>
      </c>
      <c r="D6" s="34"/>
      <c r="E6" s="34"/>
      <c r="F6" s="34"/>
      <c r="G6" s="34"/>
      <c r="H6" s="34"/>
      <c r="I6" s="34"/>
      <c r="J6" s="91">
        <v>0</v>
      </c>
    </row>
    <row r="7" spans="1:10" ht="31.5" x14ac:dyDescent="0.25">
      <c r="A7" s="90" t="s">
        <v>341</v>
      </c>
      <c r="B7" s="34" t="s">
        <v>342</v>
      </c>
      <c r="C7" s="34" t="s">
        <v>338</v>
      </c>
      <c r="D7" s="34"/>
      <c r="E7" s="34"/>
      <c r="F7" s="34"/>
      <c r="G7" s="34"/>
      <c r="H7" s="34"/>
      <c r="I7" s="34"/>
      <c r="J7" s="91">
        <v>0</v>
      </c>
    </row>
    <row r="8" spans="1:10" ht="16.5" thickBot="1" x14ac:dyDescent="0.3">
      <c r="A8" s="92" t="s">
        <v>336</v>
      </c>
      <c r="B8" s="93"/>
      <c r="C8" s="93"/>
      <c r="D8" s="93"/>
      <c r="E8" s="93"/>
      <c r="F8" s="93"/>
      <c r="G8" s="93"/>
      <c r="H8" s="93"/>
      <c r="I8" s="93"/>
      <c r="J8" s="94">
        <v>0</v>
      </c>
    </row>
    <row r="9" spans="1:10" x14ac:dyDescent="0.25">
      <c r="A9" s="180" t="s">
        <v>343</v>
      </c>
      <c r="B9" s="180"/>
      <c r="C9" s="180"/>
      <c r="D9" s="180"/>
      <c r="E9" s="180"/>
      <c r="F9" s="180"/>
      <c r="G9" s="180"/>
      <c r="H9" s="180"/>
      <c r="I9" s="180"/>
      <c r="J9" s="180"/>
    </row>
    <row r="10" spans="1:10" x14ac:dyDescent="0.25">
      <c r="A10" s="85"/>
    </row>
  </sheetData>
  <mergeCells count="5">
    <mergeCell ref="A2:A3"/>
    <mergeCell ref="B2:B3"/>
    <mergeCell ref="C2:I2"/>
    <mergeCell ref="J2:J3"/>
    <mergeCell ref="A9:J9"/>
  </mergeCells>
  <pageMargins left="0.7" right="0.7" top="0.75" bottom="0.75" header="0.3" footer="0.3"/>
  <pageSetup paperSize="9" scale="9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1 lentelė</vt:lpstr>
      <vt:lpstr>2 lentelė</vt:lpstr>
      <vt:lpstr>3 lentelė</vt:lpstr>
      <vt:lpstr>4 lentelė</vt:lpstr>
      <vt:lpstr>5 lentelė</vt:lpstr>
      <vt:lpstr>6 lentelė</vt:lpstr>
      <vt:lpstr>7 lentelė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2016-06-29T12:25:27Z</dcterms:modified>
</cp:coreProperties>
</file>