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Y:\Agenturos padaliniai\PVS\PVS III\ESF 2014-2020\Vertinimas\09.4.3-ESFA-K-814\tinkamumas\paraiskos priedai\"/>
    </mc:Choice>
  </mc:AlternateContent>
  <workbookProtection workbookAlgorithmName="SHA-512" workbookHashValue="RNFBl4N/0p1QCoeJ8suRMg1MyifW2PRaGmANLkL4su8ixjZeCAgUx5mlmJqQlKHJ6eGOmI8NOTAhvB569Kmokw==" workbookSaltValue="vWzgt8nkDcOQZT7wt0mkHA==" workbookSpinCount="100000" lockStructure="1"/>
  <bookViews>
    <workbookView xWindow="0" yWindow="0" windowWidth="19200" windowHeight="10965" tabRatio="967"/>
  </bookViews>
  <sheets>
    <sheet name="1F" sheetId="1" r:id="rId1"/>
    <sheet name="1P" sheetId="2" r:id="rId2"/>
    <sheet name="1PP1" sheetId="3" r:id="rId3"/>
    <sheet name="1PP2" sheetId="4" r:id="rId4"/>
    <sheet name="1PP3" sheetId="5" r:id="rId5"/>
    <sheet name="1PP4" sheetId="6" r:id="rId6"/>
    <sheet name="1PP5" sheetId="7" r:id="rId7"/>
    <sheet name="1PP6" sheetId="8" r:id="rId8"/>
    <sheet name="1PP7" sheetId="9" r:id="rId9"/>
    <sheet name="1PP8" sheetId="10" r:id="rId10"/>
    <sheet name="1PP9" sheetId="11" r:id="rId11"/>
    <sheet name="1PP10" sheetId="12" r:id="rId12"/>
    <sheet name="1PP11" sheetId="13" r:id="rId13"/>
    <sheet name="1PP12" sheetId="14" r:id="rId14"/>
    <sheet name="1PP13" sheetId="15" r:id="rId15"/>
    <sheet name="1PP14" sheetId="16" r:id="rId16"/>
    <sheet name="1PP15" sheetId="17" r:id="rId17"/>
    <sheet name="1PP16" sheetId="18" r:id="rId18"/>
    <sheet name="1PP17" sheetId="19" r:id="rId19"/>
    <sheet name="1PP18" sheetId="20" r:id="rId20"/>
    <sheet name="1PP19" sheetId="21" r:id="rId21"/>
    <sheet name="1PP20" sheetId="22" r:id="rId22"/>
    <sheet name="1S" sheetId="23" r:id="rId23"/>
    <sheet name="1SP1" sheetId="24" r:id="rId24"/>
    <sheet name="1SP2" sheetId="25" r:id="rId25"/>
    <sheet name="1SP3" sheetId="26" r:id="rId26"/>
    <sheet name="1SP4" sheetId="27" r:id="rId27"/>
    <sheet name="1SP5" sheetId="28" r:id="rId28"/>
    <sheet name="1SP6" sheetId="29" r:id="rId29"/>
    <sheet name="1SP7" sheetId="30" r:id="rId30"/>
    <sheet name="1SP8" sheetId="31" r:id="rId31"/>
    <sheet name="1SP9" sheetId="32" r:id="rId32"/>
    <sheet name="1SP10" sheetId="33" r:id="rId33"/>
    <sheet name="1SP11" sheetId="34" r:id="rId34"/>
    <sheet name="1SP12" sheetId="35" r:id="rId35"/>
    <sheet name="1SP13" sheetId="36" r:id="rId36"/>
    <sheet name="1SP14" sheetId="37" r:id="rId37"/>
    <sheet name="1SP15" sheetId="38" r:id="rId38"/>
    <sheet name="1SP16" sheetId="39" r:id="rId39"/>
    <sheet name="1SP17" sheetId="40" r:id="rId40"/>
    <sheet name="1SP18" sheetId="41" r:id="rId41"/>
    <sheet name="1SP19" sheetId="42" r:id="rId42"/>
    <sheet name="1SP20" sheetId="43" r:id="rId43"/>
    <sheet name="Sheet1" sheetId="44" r:id="rId44"/>
  </sheets>
  <definedNames>
    <definedName name="Check10" localSheetId="22">'1S'!$L$22</definedName>
    <definedName name="Check11" localSheetId="22">'1S'!$L$24</definedName>
    <definedName name="Check12" localSheetId="0">'1F'!$E$68</definedName>
    <definedName name="Check14" localSheetId="0">'1F'!$E$70</definedName>
    <definedName name="Check16" localSheetId="0">'1F'!$C$15</definedName>
    <definedName name="Check17" localSheetId="0">'1F'!$B$16</definedName>
    <definedName name="Check18" localSheetId="0">'1F'!$H$43</definedName>
    <definedName name="Check19" localSheetId="0">'1F'!$H$44</definedName>
    <definedName name="Check20" localSheetId="0">'1F'!$H$45</definedName>
    <definedName name="Check21" localSheetId="0">'1F'!#REF!</definedName>
    <definedName name="Check22" localSheetId="0">'1F'!#REF!</definedName>
    <definedName name="Check23" localSheetId="0">'1F'!#REF!</definedName>
    <definedName name="Check24" localSheetId="0">'1F'!#REF!</definedName>
    <definedName name="Check25" localSheetId="0">'1F'!#REF!</definedName>
    <definedName name="Check26" localSheetId="0">'1F'!#REF!</definedName>
    <definedName name="Check27" localSheetId="0">'1F'!#REF!</definedName>
    <definedName name="Check28" localSheetId="0">'1F'!#REF!</definedName>
    <definedName name="Check29" localSheetId="2">'1PP1'!$F$73</definedName>
    <definedName name="Check29" localSheetId="11">'1PP10'!$F$67</definedName>
    <definedName name="Check29" localSheetId="12">'1PP11'!$F$67</definedName>
    <definedName name="Check29" localSheetId="13">'1PP12'!$F$67</definedName>
    <definedName name="Check29" localSheetId="14">'1PP13'!$F$67</definedName>
    <definedName name="Check29" localSheetId="15">'1PP14'!$F$67</definedName>
    <definedName name="Check29" localSheetId="16">'1PP15'!$F$67</definedName>
    <definedName name="Check29" localSheetId="17">'1PP16'!$F$67</definedName>
    <definedName name="Check29" localSheetId="18">'1PP17'!$F$67</definedName>
    <definedName name="Check29" localSheetId="19">'1PP18'!$F$67</definedName>
    <definedName name="Check29" localSheetId="20">'1PP19'!$F$67</definedName>
    <definedName name="Check29" localSheetId="3">'1PP2'!$F$67</definedName>
    <definedName name="Check29" localSheetId="21">'1PP20'!$F$67</definedName>
    <definedName name="Check29" localSheetId="4">'1PP3'!$F$67</definedName>
    <definedName name="Check29" localSheetId="5">'1PP4'!$F$67</definedName>
    <definedName name="Check29" localSheetId="6">'1PP5'!$F$67</definedName>
    <definedName name="Check29" localSheetId="7">'1PP6'!$F$67</definedName>
    <definedName name="Check29" localSheetId="8">'1PP7'!$F$67</definedName>
    <definedName name="Check29" localSheetId="9">'1PP8'!$F$67</definedName>
    <definedName name="Check29" localSheetId="10">'1PP9'!$F$67</definedName>
    <definedName name="Check30" localSheetId="2">'1PP1'!$F$74</definedName>
    <definedName name="Check30" localSheetId="11">'1PP10'!$F$68</definedName>
    <definedName name="Check30" localSheetId="12">'1PP11'!$F$68</definedName>
    <definedName name="Check30" localSheetId="13">'1PP12'!$F$68</definedName>
    <definedName name="Check30" localSheetId="14">'1PP13'!$F$68</definedName>
    <definedName name="Check30" localSheetId="15">'1PP14'!$F$68</definedName>
    <definedName name="Check30" localSheetId="16">'1PP15'!$F$68</definedName>
    <definedName name="Check30" localSheetId="17">'1PP16'!$F$68</definedName>
    <definedName name="Check30" localSheetId="18">'1PP17'!$F$68</definedName>
    <definedName name="Check30" localSheetId="19">'1PP18'!$F$68</definedName>
    <definedName name="Check30" localSheetId="20">'1PP19'!$F$68</definedName>
    <definedName name="Check30" localSheetId="3">'1PP2'!$F$68</definedName>
    <definedName name="Check30" localSheetId="21">'1PP20'!$F$68</definedName>
    <definedName name="Check30" localSheetId="4">'1PP3'!$F$68</definedName>
    <definedName name="Check30" localSheetId="5">'1PP4'!$F$68</definedName>
    <definedName name="Check30" localSheetId="6">'1PP5'!$F$68</definedName>
    <definedName name="Check30" localSheetId="7">'1PP6'!$F$68</definedName>
    <definedName name="Check30" localSheetId="8">'1PP7'!$F$68</definedName>
    <definedName name="Check30" localSheetId="9">'1PP8'!$F$68</definedName>
    <definedName name="Check30" localSheetId="10">'1PP9'!$F$68</definedName>
    <definedName name="Check31" localSheetId="2">'1PP1'!$F$75</definedName>
    <definedName name="Check31" localSheetId="11">'1PP10'!$F$69</definedName>
    <definedName name="Check31" localSheetId="12">'1PP11'!$F$69</definedName>
    <definedName name="Check31" localSheetId="13">'1PP12'!$F$69</definedName>
    <definedName name="Check31" localSheetId="14">'1PP13'!$F$69</definedName>
    <definedName name="Check31" localSheetId="15">'1PP14'!$F$69</definedName>
    <definedName name="Check31" localSheetId="16">'1PP15'!$F$69</definedName>
    <definedName name="Check31" localSheetId="17">'1PP16'!$F$69</definedName>
    <definedName name="Check31" localSheetId="18">'1PP17'!$F$69</definedName>
    <definedName name="Check31" localSheetId="19">'1PP18'!$F$69</definedName>
    <definedName name="Check31" localSheetId="20">'1PP19'!$F$69</definedName>
    <definedName name="Check31" localSheetId="3">'1PP2'!$F$69</definedName>
    <definedName name="Check31" localSheetId="21">'1PP20'!$F$69</definedName>
    <definedName name="Check31" localSheetId="4">'1PP3'!$F$69</definedName>
    <definedName name="Check31" localSheetId="5">'1PP4'!$F$69</definedName>
    <definedName name="Check31" localSheetId="6">'1PP5'!$F$69</definedName>
    <definedName name="Check31" localSheetId="7">'1PP6'!$F$69</definedName>
    <definedName name="Check31" localSheetId="8">'1PP7'!$F$69</definedName>
    <definedName name="Check31" localSheetId="9">'1PP8'!$F$69</definedName>
    <definedName name="Check31" localSheetId="10">'1PP9'!$F$69</definedName>
    <definedName name="Check32" localSheetId="2">'1PP1'!$F$76</definedName>
    <definedName name="Check32" localSheetId="11">'1PP10'!$F$70</definedName>
    <definedName name="Check32" localSheetId="12">'1PP11'!$F$70</definedName>
    <definedName name="Check32" localSheetId="13">'1PP12'!$F$70</definedName>
    <definedName name="Check32" localSheetId="14">'1PP13'!$F$70</definedName>
    <definedName name="Check32" localSheetId="15">'1PP14'!$F$70</definedName>
    <definedName name="Check32" localSheetId="16">'1PP15'!$F$70</definedName>
    <definedName name="Check32" localSheetId="17">'1PP16'!$F$70</definedName>
    <definedName name="Check32" localSheetId="18">'1PP17'!$F$70</definedName>
    <definedName name="Check32" localSheetId="19">'1PP18'!$F$70</definedName>
    <definedName name="Check32" localSheetId="20">'1PP19'!$F$70</definedName>
    <definedName name="Check32" localSheetId="3">'1PP2'!$F$70</definedName>
    <definedName name="Check32" localSheetId="21">'1PP20'!$F$70</definedName>
    <definedName name="Check32" localSheetId="4">'1PP3'!$F$70</definedName>
    <definedName name="Check32" localSheetId="5">'1PP4'!$F$70</definedName>
    <definedName name="Check32" localSheetId="6">'1PP5'!$F$70</definedName>
    <definedName name="Check32" localSheetId="7">'1PP6'!$F$70</definedName>
    <definedName name="Check32" localSheetId="8">'1PP7'!$F$70</definedName>
    <definedName name="Check32" localSheetId="9">'1PP8'!$F$70</definedName>
    <definedName name="Check32" localSheetId="10">'1PP9'!$F$70</definedName>
    <definedName name="Check33" localSheetId="2">'1PP1'!$F$77</definedName>
    <definedName name="Check33" localSheetId="11">'1PP10'!$F$71</definedName>
    <definedName name="Check33" localSheetId="12">'1PP11'!$F$71</definedName>
    <definedName name="Check33" localSheetId="13">'1PP12'!$F$71</definedName>
    <definedName name="Check33" localSheetId="14">'1PP13'!$F$71</definedName>
    <definedName name="Check33" localSheetId="15">'1PP14'!$F$71</definedName>
    <definedName name="Check33" localSheetId="16">'1PP15'!$F$71</definedName>
    <definedName name="Check33" localSheetId="17">'1PP16'!$F$71</definedName>
    <definedName name="Check33" localSheetId="18">'1PP17'!$F$71</definedName>
    <definedName name="Check33" localSheetId="19">'1PP18'!$F$71</definedName>
    <definedName name="Check33" localSheetId="20">'1PP19'!$F$71</definedName>
    <definedName name="Check33" localSheetId="3">'1PP2'!$F$71</definedName>
    <definedName name="Check33" localSheetId="21">'1PP20'!$F$71</definedName>
    <definedName name="Check33" localSheetId="4">'1PP3'!$F$71</definedName>
    <definedName name="Check33" localSheetId="5">'1PP4'!$F$71</definedName>
    <definedName name="Check33" localSheetId="6">'1PP5'!$F$71</definedName>
    <definedName name="Check33" localSheetId="7">'1PP6'!$F$71</definedName>
    <definedName name="Check33" localSheetId="8">'1PP7'!$F$71</definedName>
    <definedName name="Check33" localSheetId="9">'1PP8'!$F$71</definedName>
    <definedName name="Check33" localSheetId="10">'1PP9'!$F$71</definedName>
    <definedName name="Check34" localSheetId="2">'1PP1'!$F$79</definedName>
    <definedName name="Check34" localSheetId="11">'1PP10'!$F$73</definedName>
    <definedName name="Check34" localSheetId="12">'1PP11'!$F$73</definedName>
    <definedName name="Check34" localSheetId="13">'1PP12'!$F$73</definedName>
    <definedName name="Check34" localSheetId="14">'1PP13'!$F$73</definedName>
    <definedName name="Check34" localSheetId="15">'1PP14'!$F$73</definedName>
    <definedName name="Check34" localSheetId="16">'1PP15'!$F$73</definedName>
    <definedName name="Check34" localSheetId="17">'1PP16'!$F$73</definedName>
    <definedName name="Check34" localSheetId="18">'1PP17'!$F$73</definedName>
    <definedName name="Check34" localSheetId="19">'1PP18'!$F$73</definedName>
    <definedName name="Check34" localSheetId="20">'1PP19'!$F$73</definedName>
    <definedName name="Check34" localSheetId="3">'1PP2'!$F$73</definedName>
    <definedName name="Check34" localSheetId="21">'1PP20'!$F$73</definedName>
    <definedName name="Check34" localSheetId="4">'1PP3'!$F$73</definedName>
    <definedName name="Check34" localSheetId="5">'1PP4'!$F$73</definedName>
    <definedName name="Check34" localSheetId="6">'1PP5'!$F$73</definedName>
    <definedName name="Check34" localSheetId="7">'1PP6'!$F$73</definedName>
    <definedName name="Check34" localSheetId="8">'1PP7'!$F$73</definedName>
    <definedName name="Check34" localSheetId="9">'1PP8'!$F$73</definedName>
    <definedName name="Check34" localSheetId="10">'1PP9'!$F$73</definedName>
    <definedName name="Check35" localSheetId="2">'1PP1'!$F$78</definedName>
    <definedName name="Check35" localSheetId="11">'1PP10'!$F$72</definedName>
    <definedName name="Check35" localSheetId="12">'1PP11'!$F$72</definedName>
    <definedName name="Check35" localSheetId="13">'1PP12'!$F$72</definedName>
    <definedName name="Check35" localSheetId="14">'1PP13'!$F$72</definedName>
    <definedName name="Check35" localSheetId="15">'1PP14'!$F$72</definedName>
    <definedName name="Check35" localSheetId="16">'1PP15'!$F$72</definedName>
    <definedName name="Check35" localSheetId="17">'1PP16'!$F$72</definedName>
    <definedName name="Check35" localSheetId="18">'1PP17'!$F$72</definedName>
    <definedName name="Check35" localSheetId="19">'1PP18'!$F$72</definedName>
    <definedName name="Check35" localSheetId="20">'1PP19'!$F$72</definedName>
    <definedName name="Check35" localSheetId="3">'1PP2'!$F$72</definedName>
    <definedName name="Check35" localSheetId="21">'1PP20'!$F$72</definedName>
    <definedName name="Check35" localSheetId="4">'1PP3'!$F$72</definedName>
    <definedName name="Check35" localSheetId="5">'1PP4'!$F$72</definedName>
    <definedName name="Check35" localSheetId="6">'1PP5'!$F$72</definedName>
    <definedName name="Check35" localSheetId="7">'1PP6'!$F$72</definedName>
    <definedName name="Check35" localSheetId="8">'1PP7'!$F$72</definedName>
    <definedName name="Check35" localSheetId="9">'1PP8'!$F$72</definedName>
    <definedName name="Check35" localSheetId="10">'1PP9'!$F$72</definedName>
    <definedName name="Check36" localSheetId="0">'1F'!$E$71</definedName>
    <definedName name="Check37" localSheetId="0">'1F'!$E$69</definedName>
    <definedName name="_xlnm.Print_Area" localSheetId="1">'1P'!$A$1:$H$42</definedName>
    <definedName name="_xlnm.Print_Area" localSheetId="2">'1PP1'!$A$1:$N$88</definedName>
    <definedName name="_xlnm.Print_Area" localSheetId="11">'1PP10'!$A$1:$N$82</definedName>
    <definedName name="_xlnm.Print_Area" localSheetId="12">'1PP11'!$A$1:$N$82</definedName>
    <definedName name="_xlnm.Print_Area" localSheetId="13">'1PP12'!$A$1:$N$82</definedName>
    <definedName name="_xlnm.Print_Area" localSheetId="14">'1PP13'!$A$1:$N$82</definedName>
    <definedName name="_xlnm.Print_Area" localSheetId="15">'1PP14'!$A$1:$N$82</definedName>
    <definedName name="_xlnm.Print_Area" localSheetId="16">'1PP15'!$A$1:$N$82</definedName>
    <definedName name="_xlnm.Print_Area" localSheetId="17">'1PP16'!$A$1:$N$82</definedName>
    <definedName name="_xlnm.Print_Area" localSheetId="18">'1PP17'!$A$1:$N$82</definedName>
    <definedName name="_xlnm.Print_Area" localSheetId="19">'1PP18'!$A$1:$N$82</definedName>
    <definedName name="_xlnm.Print_Area" localSheetId="20">'1PP19'!$A$1:$N$82</definedName>
    <definedName name="_xlnm.Print_Area" localSheetId="3">'1PP2'!$A$1:$N$82</definedName>
    <definedName name="_xlnm.Print_Area" localSheetId="21">'1PP20'!$A$1:$N$82</definedName>
    <definedName name="_xlnm.Print_Area" localSheetId="4">'1PP3'!$A$1:$N$82</definedName>
    <definedName name="_xlnm.Print_Area" localSheetId="5">'1PP4'!$A$1:$N$82</definedName>
    <definedName name="_xlnm.Print_Area" localSheetId="6">'1PP5'!$A$1:$N$82</definedName>
    <definedName name="_xlnm.Print_Area" localSheetId="7">'1PP6'!$A$1:$N$82</definedName>
    <definedName name="_xlnm.Print_Area" localSheetId="8">'1PP7'!$A$1:$N$82</definedName>
    <definedName name="_xlnm.Print_Area" localSheetId="9">'1PP8'!$A$1:$N$82</definedName>
    <definedName name="_xlnm.Print_Area" localSheetId="10">'1PP9'!$A$1:$N$82</definedName>
    <definedName name="_xlnm.Print_Area" localSheetId="22">'1S'!$A$1:$L$83</definedName>
    <definedName name="_xlnm.Print_Area" localSheetId="23">'1SP1'!$A$1:$F$40</definedName>
    <definedName name="_xlnm.Print_Area" localSheetId="32">'1SP10'!$A$1:$F$40</definedName>
    <definedName name="_xlnm.Print_Area" localSheetId="33">'1SP11'!$A$1:$F$40</definedName>
    <definedName name="_xlnm.Print_Area" localSheetId="34">'1SP12'!$A$1:$F$40</definedName>
    <definedName name="_xlnm.Print_Area" localSheetId="35">'1SP13'!$A$1:$F$40</definedName>
    <definedName name="_xlnm.Print_Area" localSheetId="36">'1SP14'!$A$1:$F$40</definedName>
    <definedName name="_xlnm.Print_Area" localSheetId="37">'1SP15'!$A$1:$F$40</definedName>
    <definedName name="_xlnm.Print_Area" localSheetId="38">'1SP16'!$A$1:$F$40</definedName>
    <definedName name="_xlnm.Print_Area" localSheetId="39">'1SP17'!$A$1:$F$40</definedName>
    <definedName name="_xlnm.Print_Area" localSheetId="40">'1SP18'!$A$1:$F$40</definedName>
    <definedName name="_xlnm.Print_Area" localSheetId="41">'1SP19'!$A$1:$F$40</definedName>
    <definedName name="_xlnm.Print_Area" localSheetId="24">'1SP2'!$A$1:$F$40</definedName>
    <definedName name="_xlnm.Print_Area" localSheetId="42">'1SP20'!$A$1:$F$40</definedName>
    <definedName name="_xlnm.Print_Area" localSheetId="25">'1SP3'!$A$1:$F$40</definedName>
    <definedName name="_xlnm.Print_Area" localSheetId="26">'1SP4'!$A$1:$F$40</definedName>
    <definedName name="_xlnm.Print_Area" localSheetId="27">'1SP5'!$A$1:$F$40</definedName>
    <definedName name="_xlnm.Print_Area" localSheetId="28">'1SP6'!$A$1:$F$40</definedName>
    <definedName name="_xlnm.Print_Area" localSheetId="29">'1SP7'!$A$1:$F$40</definedName>
    <definedName name="_xlnm.Print_Area" localSheetId="30">'1SP8'!$A$1:$F$40</definedName>
    <definedName name="_xlnm.Print_Area" localSheetId="31">'1SP9'!$A$1:$F$40</definedName>
    <definedName name="Text112" localSheetId="0">'1F'!$A$64</definedName>
    <definedName name="Text125" localSheetId="0">'1F'!$B$46</definedName>
    <definedName name="Text126" localSheetId="0">'1F'!$H$49</definedName>
    <definedName name="Text127" localSheetId="0">'1F'!$K$49</definedName>
    <definedName name="Text128" localSheetId="0">'1F'!$M$49</definedName>
    <definedName name="Text129" localSheetId="0">'1F'!$H$51</definedName>
    <definedName name="Text130" localSheetId="0">'1F'!$K$51</definedName>
    <definedName name="Text131" localSheetId="0">'1F'!$M$51</definedName>
    <definedName name="Text132" localSheetId="0">'1F'!$H$52</definedName>
    <definedName name="Text133" localSheetId="0">'1F'!$K$52</definedName>
    <definedName name="Text134" localSheetId="0">'1F'!$M$52</definedName>
    <definedName name="Text135" localSheetId="0">'1F'!$H$53</definedName>
    <definedName name="Text136" localSheetId="0">'1F'!$K$53</definedName>
    <definedName name="Text137" localSheetId="0">'1F'!$M$53</definedName>
    <definedName name="Text138" localSheetId="1">'1P'!$F$24</definedName>
    <definedName name="Text139" localSheetId="1">'1P'!$G$24</definedName>
    <definedName name="Text140" localSheetId="1">'1P'!$H$24</definedName>
    <definedName name="Text141" localSheetId="1">'1P'!$F$25</definedName>
    <definedName name="Text142" localSheetId="1">'1P'!$G$25</definedName>
    <definedName name="Text143" localSheetId="1">'1P'!$H$25</definedName>
    <definedName name="Text144" localSheetId="1">'1P'!$F$26</definedName>
    <definedName name="Text145" localSheetId="1">'1P'!$G$26</definedName>
    <definedName name="Text146" localSheetId="1">'1P'!$H$26</definedName>
    <definedName name="Text147" localSheetId="1">'1P'!$F$27</definedName>
    <definedName name="Text148" localSheetId="1">'1P'!$G$27</definedName>
    <definedName name="Text149" localSheetId="1">'1P'!$H$27</definedName>
    <definedName name="Text150" localSheetId="1">'1P'!$F$28</definedName>
    <definedName name="Text151" localSheetId="1">'1P'!$G$28</definedName>
    <definedName name="Text152" localSheetId="1">'1P'!$H$28</definedName>
    <definedName name="Text153" localSheetId="1">'1P'!$F$29</definedName>
    <definedName name="Text154" localSheetId="1">'1P'!$G$29</definedName>
    <definedName name="Text155" localSheetId="1">'1P'!$H$29</definedName>
    <definedName name="Text156" localSheetId="1">'1P'!$F$40</definedName>
    <definedName name="Text157" localSheetId="1">'1P'!$G$40</definedName>
    <definedName name="Text158" localSheetId="1">'1P'!$H$40</definedName>
    <definedName name="Text159" localSheetId="1">'1P'!$F$41</definedName>
    <definedName name="Text160" localSheetId="1">'1P'!$G$41</definedName>
    <definedName name="Text161" localSheetId="1">'1P'!$H$41</definedName>
    <definedName name="Text163" localSheetId="2">'1PP1'!$N$81</definedName>
    <definedName name="Text163" localSheetId="11">'1PP10'!$N$75</definedName>
    <definedName name="Text163" localSheetId="12">'1PP11'!$N$75</definedName>
    <definedName name="Text163" localSheetId="13">'1PP12'!$N$75</definedName>
    <definedName name="Text163" localSheetId="14">'1PP13'!$N$75</definedName>
    <definedName name="Text163" localSheetId="15">'1PP14'!$N$75</definedName>
    <definedName name="Text163" localSheetId="16">'1PP15'!$N$75</definedName>
    <definedName name="Text163" localSheetId="17">'1PP16'!$N$75</definedName>
    <definedName name="Text163" localSheetId="18">'1PP17'!$N$75</definedName>
    <definedName name="Text163" localSheetId="19">'1PP18'!$N$75</definedName>
    <definedName name="Text163" localSheetId="20">'1PP19'!$N$75</definedName>
    <definedName name="Text163" localSheetId="3">'1PP2'!$N$75</definedName>
    <definedName name="Text163" localSheetId="21">'1PP20'!$N$75</definedName>
    <definedName name="Text163" localSheetId="4">'1PP3'!$N$75</definedName>
    <definedName name="Text163" localSheetId="5">'1PP4'!$N$75</definedName>
    <definedName name="Text163" localSheetId="6">'1PP5'!$N$75</definedName>
    <definedName name="Text163" localSheetId="7">'1PP6'!$N$75</definedName>
    <definedName name="Text163" localSheetId="8">'1PP7'!$N$75</definedName>
    <definedName name="Text163" localSheetId="9">'1PP8'!$N$75</definedName>
    <definedName name="Text163" localSheetId="10">'1PP9'!$N$75</definedName>
    <definedName name="Text164" localSheetId="2">'1PP1'!$N$82</definedName>
    <definedName name="Text164" localSheetId="11">'1PP10'!$N$76</definedName>
    <definedName name="Text164" localSheetId="12">'1PP11'!$N$76</definedName>
    <definedName name="Text164" localSheetId="13">'1PP12'!$N$76</definedName>
    <definedName name="Text164" localSheetId="14">'1PP13'!$N$76</definedName>
    <definedName name="Text164" localSheetId="15">'1PP14'!$N$76</definedName>
    <definedName name="Text164" localSheetId="16">'1PP15'!$N$76</definedName>
    <definedName name="Text164" localSheetId="17">'1PP16'!$N$76</definedName>
    <definedName name="Text164" localSheetId="18">'1PP17'!$N$76</definedName>
    <definedName name="Text164" localSheetId="19">'1PP18'!$N$76</definedName>
    <definedName name="Text164" localSheetId="20">'1PP19'!$N$76</definedName>
    <definedName name="Text164" localSheetId="3">'1PP2'!$N$76</definedName>
    <definedName name="Text164" localSheetId="21">'1PP20'!$N$76</definedName>
    <definedName name="Text164" localSheetId="4">'1PP3'!$N$76</definedName>
    <definedName name="Text164" localSheetId="5">'1PP4'!$N$76</definedName>
    <definedName name="Text164" localSheetId="6">'1PP5'!$N$76</definedName>
    <definedName name="Text164" localSheetId="7">'1PP6'!$N$76</definedName>
    <definedName name="Text164" localSheetId="8">'1PP7'!$N$76</definedName>
    <definedName name="Text164" localSheetId="9">'1PP8'!$N$76</definedName>
    <definedName name="Text164" localSheetId="10">'1PP9'!$N$76</definedName>
    <definedName name="Text165" localSheetId="2">'1PP1'!$N$83</definedName>
    <definedName name="Text165" localSheetId="11">'1PP10'!$N$77</definedName>
    <definedName name="Text165" localSheetId="12">'1PP11'!$N$77</definedName>
    <definedName name="Text165" localSheetId="13">'1PP12'!$N$77</definedName>
    <definedName name="Text165" localSheetId="14">'1PP13'!$N$77</definedName>
    <definedName name="Text165" localSheetId="15">'1PP14'!$N$77</definedName>
    <definedName name="Text165" localSheetId="16">'1PP15'!$N$77</definedName>
    <definedName name="Text165" localSheetId="17">'1PP16'!$N$77</definedName>
    <definedName name="Text165" localSheetId="18">'1PP17'!$N$77</definedName>
    <definedName name="Text165" localSheetId="19">'1PP18'!$N$77</definedName>
    <definedName name="Text165" localSheetId="20">'1PP19'!$N$77</definedName>
    <definedName name="Text165" localSheetId="3">'1PP2'!$N$77</definedName>
    <definedName name="Text165" localSheetId="21">'1PP20'!$N$77</definedName>
    <definedName name="Text165" localSheetId="4">'1PP3'!$N$77</definedName>
    <definedName name="Text165" localSheetId="5">'1PP4'!$N$77</definedName>
    <definedName name="Text165" localSheetId="6">'1PP5'!$N$77</definedName>
    <definedName name="Text165" localSheetId="7">'1PP6'!$N$77</definedName>
    <definedName name="Text165" localSheetId="8">'1PP7'!$N$77</definedName>
    <definedName name="Text165" localSheetId="9">'1PP8'!$N$77</definedName>
    <definedName name="Text165" localSheetId="10">'1PP9'!$N$77</definedName>
    <definedName name="Text166" localSheetId="2">'1PP1'!$N$84</definedName>
    <definedName name="Text166" localSheetId="11">'1PP10'!$N$78</definedName>
    <definedName name="Text166" localSheetId="12">'1PP11'!$N$78</definedName>
    <definedName name="Text166" localSheetId="13">'1PP12'!$N$78</definedName>
    <definedName name="Text166" localSheetId="14">'1PP13'!$N$78</definedName>
    <definedName name="Text166" localSheetId="15">'1PP14'!$N$78</definedName>
    <definedName name="Text166" localSheetId="16">'1PP15'!$N$78</definedName>
    <definedName name="Text166" localSheetId="17">'1PP16'!$N$78</definedName>
    <definedName name="Text166" localSheetId="18">'1PP17'!$N$78</definedName>
    <definedName name="Text166" localSheetId="19">'1PP18'!$N$78</definedName>
    <definedName name="Text166" localSheetId="20">'1PP19'!$N$78</definedName>
    <definedName name="Text166" localSheetId="3">'1PP2'!$N$78</definedName>
    <definedName name="Text166" localSheetId="21">'1PP20'!$N$78</definedName>
    <definedName name="Text166" localSheetId="4">'1PP3'!$N$78</definedName>
    <definedName name="Text166" localSheetId="5">'1PP4'!$N$78</definedName>
    <definedName name="Text166" localSheetId="6">'1PP5'!$N$78</definedName>
    <definedName name="Text166" localSheetId="7">'1PP6'!$N$78</definedName>
    <definedName name="Text166" localSheetId="8">'1PP7'!$N$78</definedName>
    <definedName name="Text166" localSheetId="9">'1PP8'!$N$78</definedName>
    <definedName name="Text166" localSheetId="10">'1PP9'!$N$78</definedName>
    <definedName name="Text168" localSheetId="2">'1PP1'!#REF!</definedName>
    <definedName name="Text168" localSheetId="11">'1PP10'!#REF!</definedName>
    <definedName name="Text168" localSheetId="12">'1PP11'!#REF!</definedName>
    <definedName name="Text168" localSheetId="13">'1PP12'!#REF!</definedName>
    <definedName name="Text168" localSheetId="14">'1PP13'!#REF!</definedName>
    <definedName name="Text168" localSheetId="15">'1PP14'!#REF!</definedName>
    <definedName name="Text168" localSheetId="16">'1PP15'!#REF!</definedName>
    <definedName name="Text168" localSheetId="17">'1PP16'!#REF!</definedName>
    <definedName name="Text168" localSheetId="18">'1PP17'!#REF!</definedName>
    <definedName name="Text168" localSheetId="19">'1PP18'!#REF!</definedName>
    <definedName name="Text168" localSheetId="20">'1PP19'!#REF!</definedName>
    <definedName name="Text168" localSheetId="3">'1PP2'!#REF!</definedName>
    <definedName name="Text168" localSheetId="21">'1PP20'!#REF!</definedName>
    <definedName name="Text168" localSheetId="4">'1PP3'!#REF!</definedName>
    <definedName name="Text168" localSheetId="5">'1PP4'!#REF!</definedName>
    <definedName name="Text168" localSheetId="6">'1PP5'!#REF!</definedName>
    <definedName name="Text168" localSheetId="7">'1PP6'!#REF!</definedName>
    <definedName name="Text168" localSheetId="8">'1PP7'!#REF!</definedName>
    <definedName name="Text168" localSheetId="9">'1PP8'!#REF!</definedName>
    <definedName name="Text168" localSheetId="10">'1PP9'!#REF!</definedName>
    <definedName name="Text169" localSheetId="2">'1PP1'!$L$88</definedName>
    <definedName name="Text169" localSheetId="11">'1PP10'!$L$82</definedName>
    <definedName name="Text169" localSheetId="12">'1PP11'!$L$82</definedName>
    <definedName name="Text169" localSheetId="13">'1PP12'!$L$82</definedName>
    <definedName name="Text169" localSheetId="14">'1PP13'!$L$82</definedName>
    <definedName name="Text169" localSheetId="15">'1PP14'!$L$82</definedName>
    <definedName name="Text169" localSheetId="16">'1PP15'!$L$82</definedName>
    <definedName name="Text169" localSheetId="17">'1PP16'!$L$82</definedName>
    <definedName name="Text169" localSheetId="18">'1PP17'!$L$82</definedName>
    <definedName name="Text169" localSheetId="19">'1PP18'!$L$82</definedName>
    <definedName name="Text169" localSheetId="20">'1PP19'!$L$82</definedName>
    <definedName name="Text169" localSheetId="3">'1PP2'!$L$82</definedName>
    <definedName name="Text169" localSheetId="21">'1PP20'!$L$82</definedName>
    <definedName name="Text169" localSheetId="4">'1PP3'!$L$82</definedName>
    <definedName name="Text169" localSheetId="5">'1PP4'!$L$82</definedName>
    <definedName name="Text169" localSheetId="6">'1PP5'!$L$82</definedName>
    <definedName name="Text169" localSheetId="7">'1PP6'!$L$82</definedName>
    <definedName name="Text169" localSheetId="8">'1PP7'!$L$82</definedName>
    <definedName name="Text169" localSheetId="9">'1PP8'!$L$82</definedName>
    <definedName name="Text169" localSheetId="10">'1PP9'!$L$82</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'1S'!$A$72</definedName>
    <definedName name="Text193" localSheetId="22">'1S'!#REF!</definedName>
    <definedName name="Text194" localSheetId="22">'1S'!#REF!</definedName>
    <definedName name="Text195" localSheetId="22">'1S'!$E$72</definedName>
    <definedName name="Text196" localSheetId="22">'1S'!#REF!</definedName>
    <definedName name="Text197" localSheetId="22">'1S'!#REF!</definedName>
    <definedName name="Text198" localSheetId="22">'1S'!$G$72</definedName>
    <definedName name="Text199" localSheetId="22">'1S'!#REF!</definedName>
    <definedName name="Text200" localSheetId="22">'1S'!#REF!</definedName>
    <definedName name="Text201" localSheetId="22">'1S'!$I$72</definedName>
    <definedName name="Text203" localSheetId="23">'1SP1'!$D$37</definedName>
    <definedName name="Text203" localSheetId="32">'1SP10'!$D$37</definedName>
    <definedName name="Text203" localSheetId="33">'1SP11'!$D$37</definedName>
    <definedName name="Text203" localSheetId="34">'1SP12'!$D$37</definedName>
    <definedName name="Text203" localSheetId="35">'1SP13'!$D$37</definedName>
    <definedName name="Text203" localSheetId="36">'1SP14'!$D$37</definedName>
    <definedName name="Text203" localSheetId="37">'1SP15'!$D$37</definedName>
    <definedName name="Text203" localSheetId="38">'1SP16'!$D$37</definedName>
    <definedName name="Text203" localSheetId="39">'1SP17'!$D$37</definedName>
    <definedName name="Text203" localSheetId="40">'1SP18'!$D$37</definedName>
    <definedName name="Text203" localSheetId="41">'1SP19'!$D$37</definedName>
    <definedName name="Text203" localSheetId="24">'1SP2'!$D$37</definedName>
    <definedName name="Text203" localSheetId="42">'1SP20'!$D$37</definedName>
    <definedName name="Text203" localSheetId="25">'1SP3'!$D$37</definedName>
    <definedName name="Text203" localSheetId="26">'1SP4'!$D$37</definedName>
    <definedName name="Text203" localSheetId="27">'1SP5'!$D$37</definedName>
    <definedName name="Text203" localSheetId="28">'1SP6'!$D$37</definedName>
    <definedName name="Text203" localSheetId="29">'1SP7'!$D$37</definedName>
    <definedName name="Text203" localSheetId="30">'1SP8'!$D$37</definedName>
    <definedName name="Text203" localSheetId="31">'1SP9'!$D$37</definedName>
    <definedName name="Text204" localSheetId="23">'1SP1'!$D$40</definedName>
    <definedName name="Text204" localSheetId="32">'1SP10'!$D$40</definedName>
    <definedName name="Text204" localSheetId="33">'1SP11'!$D$40</definedName>
    <definedName name="Text204" localSheetId="34">'1SP12'!$D$40</definedName>
    <definedName name="Text204" localSheetId="35">'1SP13'!$D$40</definedName>
    <definedName name="Text204" localSheetId="36">'1SP14'!$D$40</definedName>
    <definedName name="Text204" localSheetId="37">'1SP15'!$D$40</definedName>
    <definedName name="Text204" localSheetId="38">'1SP16'!$D$40</definedName>
    <definedName name="Text204" localSheetId="39">'1SP17'!$D$40</definedName>
    <definedName name="Text204" localSheetId="40">'1SP18'!$D$40</definedName>
    <definedName name="Text204" localSheetId="41">'1SP19'!$D$40</definedName>
    <definedName name="Text204" localSheetId="24">'1SP2'!$D$40</definedName>
    <definedName name="Text204" localSheetId="42">'1SP20'!$D$40</definedName>
    <definedName name="Text204" localSheetId="25">'1SP3'!$D$40</definedName>
    <definedName name="Text204" localSheetId="26">'1SP4'!$D$40</definedName>
    <definedName name="Text204" localSheetId="27">'1SP5'!$D$40</definedName>
    <definedName name="Text204" localSheetId="28">'1SP6'!$D$40</definedName>
    <definedName name="Text204" localSheetId="29">'1SP7'!$D$40</definedName>
    <definedName name="Text204" localSheetId="30">'1SP8'!$D$40</definedName>
    <definedName name="Text204" localSheetId="31">'1SP9'!$D$40</definedName>
    <definedName name="Text205" localSheetId="23">'1SP1'!$F$40</definedName>
    <definedName name="Text205" localSheetId="32">'1SP10'!$F$40</definedName>
    <definedName name="Text205" localSheetId="33">'1SP11'!$F$40</definedName>
    <definedName name="Text205" localSheetId="34">'1SP12'!$F$40</definedName>
    <definedName name="Text205" localSheetId="35">'1SP13'!$F$40</definedName>
    <definedName name="Text205" localSheetId="36">'1SP14'!$F$40</definedName>
    <definedName name="Text205" localSheetId="37">'1SP15'!$F$40</definedName>
    <definedName name="Text205" localSheetId="38">'1SP16'!$F$40</definedName>
    <definedName name="Text205" localSheetId="39">'1SP17'!$F$40</definedName>
    <definedName name="Text205" localSheetId="40">'1SP18'!$F$40</definedName>
    <definedName name="Text205" localSheetId="41">'1SP19'!$F$40</definedName>
    <definedName name="Text205" localSheetId="24">'1SP2'!$F$40</definedName>
    <definedName name="Text205" localSheetId="42">'1SP20'!$F$40</definedName>
    <definedName name="Text205" localSheetId="25">'1SP3'!$F$40</definedName>
    <definedName name="Text205" localSheetId="26">'1SP4'!$F$40</definedName>
    <definedName name="Text205" localSheetId="27">'1SP5'!$F$40</definedName>
    <definedName name="Text205" localSheetId="28">'1SP6'!$F$40</definedName>
    <definedName name="Text205" localSheetId="29">'1SP7'!$F$40</definedName>
    <definedName name="Text205" localSheetId="30">'1SP8'!$F$40</definedName>
    <definedName name="Text205" localSheetId="31">'1SP9'!$F$40</definedName>
    <definedName name="Text206" localSheetId="23">'1SP1'!$B$40</definedName>
    <definedName name="Text206" localSheetId="32">'1SP10'!$B$40</definedName>
    <definedName name="Text206" localSheetId="33">'1SP11'!$B$40</definedName>
    <definedName name="Text206" localSheetId="34">'1SP12'!$B$40</definedName>
    <definedName name="Text206" localSheetId="35">'1SP13'!$B$40</definedName>
    <definedName name="Text206" localSheetId="36">'1SP14'!$B$40</definedName>
    <definedName name="Text206" localSheetId="37">'1SP15'!$B$40</definedName>
    <definedName name="Text206" localSheetId="38">'1SP16'!$B$40</definedName>
    <definedName name="Text206" localSheetId="39">'1SP17'!$B$40</definedName>
    <definedName name="Text206" localSheetId="40">'1SP18'!$B$40</definedName>
    <definedName name="Text206" localSheetId="41">'1SP19'!$B$40</definedName>
    <definedName name="Text206" localSheetId="24">'1SP2'!$B$40</definedName>
    <definedName name="Text206" localSheetId="42">'1SP20'!$B$40</definedName>
    <definedName name="Text206" localSheetId="25">'1SP3'!$B$40</definedName>
    <definedName name="Text206" localSheetId="26">'1SP4'!$B$40</definedName>
    <definedName name="Text206" localSheetId="27">'1SP5'!$B$40</definedName>
    <definedName name="Text206" localSheetId="28">'1SP6'!$B$40</definedName>
    <definedName name="Text206" localSheetId="29">'1SP7'!$B$40</definedName>
    <definedName name="Text206" localSheetId="30">'1SP8'!$B$40</definedName>
    <definedName name="Text206" localSheetId="31">'1SP9'!$B$40</definedName>
    <definedName name="Text207" localSheetId="0">'1F'!$F$68</definedName>
    <definedName name="Text208" localSheetId="0">'1F'!$F$69</definedName>
    <definedName name="Text209" localSheetId="0">'1F'!$F$70</definedName>
    <definedName name="Text210" localSheetId="0">'1F'!$F$71</definedName>
    <definedName name="Text212" localSheetId="2">'1PP1'!$N$85</definedName>
    <definedName name="Text212" localSheetId="11">'1PP10'!$N$79</definedName>
    <definedName name="Text212" localSheetId="12">'1PP11'!$N$79</definedName>
    <definedName name="Text212" localSheetId="13">'1PP12'!$N$79</definedName>
    <definedName name="Text212" localSheetId="14">'1PP13'!$N$79</definedName>
    <definedName name="Text212" localSheetId="15">'1PP14'!$N$79</definedName>
    <definedName name="Text212" localSheetId="16">'1PP15'!$N$79</definedName>
    <definedName name="Text212" localSheetId="17">'1PP16'!$N$79</definedName>
    <definedName name="Text212" localSheetId="18">'1PP17'!$N$79</definedName>
    <definedName name="Text212" localSheetId="19">'1PP18'!$N$79</definedName>
    <definedName name="Text212" localSheetId="20">'1PP19'!$N$79</definedName>
    <definedName name="Text212" localSheetId="3">'1PP2'!$N$79</definedName>
    <definedName name="Text212" localSheetId="21">'1PP20'!$N$79</definedName>
    <definedName name="Text212" localSheetId="4">'1PP3'!$N$79</definedName>
    <definedName name="Text212" localSheetId="5">'1PP4'!$N$79</definedName>
    <definedName name="Text212" localSheetId="6">'1PP5'!$N$79</definedName>
    <definedName name="Text212" localSheetId="7">'1PP6'!$N$79</definedName>
    <definedName name="Text212" localSheetId="8">'1PP7'!$N$79</definedName>
    <definedName name="Text212" localSheetId="9">'1PP8'!$N$79</definedName>
    <definedName name="Text212" localSheetId="10">'1PP9'!$N$79</definedName>
    <definedName name="Text213" localSheetId="2">'1PP1'!$C$88</definedName>
    <definedName name="Text213" localSheetId="11">'1PP10'!$C$82</definedName>
    <definedName name="Text213" localSheetId="12">'1PP11'!$C$82</definedName>
    <definedName name="Text213" localSheetId="13">'1PP12'!$C$82</definedName>
    <definedName name="Text213" localSheetId="14">'1PP13'!$C$82</definedName>
    <definedName name="Text213" localSheetId="15">'1PP14'!$C$82</definedName>
    <definedName name="Text213" localSheetId="16">'1PP15'!$C$82</definedName>
    <definedName name="Text213" localSheetId="17">'1PP16'!$C$82</definedName>
    <definedName name="Text213" localSheetId="18">'1PP17'!$C$82</definedName>
    <definedName name="Text213" localSheetId="19">'1PP18'!$C$82</definedName>
    <definedName name="Text213" localSheetId="20">'1PP19'!$C$82</definedName>
    <definedName name="Text213" localSheetId="3">'1PP2'!$C$82</definedName>
    <definedName name="Text213" localSheetId="21">'1PP20'!$C$82</definedName>
    <definedName name="Text213" localSheetId="4">'1PP3'!$C$82</definedName>
    <definedName name="Text213" localSheetId="5">'1PP4'!$C$82</definedName>
    <definedName name="Text213" localSheetId="6">'1PP5'!$C$82</definedName>
    <definedName name="Text213" localSheetId="7">'1PP6'!$C$82</definedName>
    <definedName name="Text213" localSheetId="8">'1PP7'!$C$82</definedName>
    <definedName name="Text213" localSheetId="9">'1PP8'!$C$82</definedName>
    <definedName name="Text213" localSheetId="10">'1PP9'!$C$82</definedName>
    <definedName name="Text213">#REF!</definedName>
    <definedName name="Text214" localSheetId="2">'1PP1'!$G$40</definedName>
    <definedName name="Text214" localSheetId="11">'1PP10'!$G$40</definedName>
    <definedName name="Text214" localSheetId="12">'1PP11'!$G$40</definedName>
    <definedName name="Text214" localSheetId="13">'1PP12'!$G$40</definedName>
    <definedName name="Text214" localSheetId="14">'1PP13'!$G$40</definedName>
    <definedName name="Text214" localSheetId="15">'1PP14'!$G$40</definedName>
    <definedName name="Text214" localSheetId="16">'1PP15'!$G$40</definedName>
    <definedName name="Text214" localSheetId="17">'1PP16'!$G$40</definedName>
    <definedName name="Text214" localSheetId="18">'1PP17'!$G$40</definedName>
    <definedName name="Text214" localSheetId="19">'1PP18'!$G$40</definedName>
    <definedName name="Text214" localSheetId="20">'1PP19'!$G$40</definedName>
    <definedName name="Text214" localSheetId="3">'1PP2'!$G$40</definedName>
    <definedName name="Text214" localSheetId="21">'1PP20'!$G$40</definedName>
    <definedName name="Text214" localSheetId="4">'1PP3'!$G$40</definedName>
    <definedName name="Text214" localSheetId="5">'1PP4'!$G$40</definedName>
    <definedName name="Text214" localSheetId="6">'1PP5'!$G$40</definedName>
    <definedName name="Text214" localSheetId="7">'1PP6'!$G$40</definedName>
    <definedName name="Text214" localSheetId="8">'1PP7'!$G$40</definedName>
    <definedName name="Text214" localSheetId="9">'1PP8'!$G$40</definedName>
    <definedName name="Text214" localSheetId="10">'1PP9'!$G$40</definedName>
    <definedName name="Text215" localSheetId="2">'1PP1'!$K$40</definedName>
    <definedName name="Text215" localSheetId="11">'1PP10'!$K$40</definedName>
    <definedName name="Text215" localSheetId="12">'1PP11'!$K$40</definedName>
    <definedName name="Text215" localSheetId="13">'1PP12'!$K$40</definedName>
    <definedName name="Text215" localSheetId="14">'1PP13'!$K$40</definedName>
    <definedName name="Text215" localSheetId="15">'1PP14'!$K$40</definedName>
    <definedName name="Text215" localSheetId="16">'1PP15'!$K$40</definedName>
    <definedName name="Text215" localSheetId="17">'1PP16'!$K$40</definedName>
    <definedName name="Text215" localSheetId="18">'1PP17'!$K$40</definedName>
    <definedName name="Text215" localSheetId="19">'1PP18'!$K$40</definedName>
    <definedName name="Text215" localSheetId="20">'1PP19'!$K$40</definedName>
    <definedName name="Text215" localSheetId="3">'1PP2'!$K$40</definedName>
    <definedName name="Text215" localSheetId="21">'1PP20'!$K$40</definedName>
    <definedName name="Text215" localSheetId="4">'1PP3'!$K$40</definedName>
    <definedName name="Text215" localSheetId="5">'1PP4'!$K$40</definedName>
    <definedName name="Text215" localSheetId="6">'1PP5'!$K$40</definedName>
    <definedName name="Text215" localSheetId="7">'1PP6'!$K$40</definedName>
    <definedName name="Text215" localSheetId="8">'1PP7'!$K$40</definedName>
    <definedName name="Text215" localSheetId="9">'1PP8'!$K$40</definedName>
    <definedName name="Text215" localSheetId="10">'1PP9'!$K$40</definedName>
    <definedName name="Text216" localSheetId="2">'1PP1'!$N$40</definedName>
    <definedName name="Text216" localSheetId="11">'1PP10'!$N$40</definedName>
    <definedName name="Text216" localSheetId="12">'1PP11'!$N$40</definedName>
    <definedName name="Text216" localSheetId="13">'1PP12'!$N$40</definedName>
    <definedName name="Text216" localSheetId="14">'1PP13'!$N$40</definedName>
    <definedName name="Text216" localSheetId="15">'1PP14'!$N$40</definedName>
    <definedName name="Text216" localSheetId="16">'1PP15'!$N$40</definedName>
    <definedName name="Text216" localSheetId="17">'1PP16'!$N$40</definedName>
    <definedName name="Text216" localSheetId="18">'1PP17'!$N$40</definedName>
    <definedName name="Text216" localSheetId="19">'1PP18'!$N$40</definedName>
    <definedName name="Text216" localSheetId="20">'1PP19'!$N$40</definedName>
    <definedName name="Text216" localSheetId="3">'1PP2'!$N$40</definedName>
    <definedName name="Text216" localSheetId="21">'1PP20'!$N$40</definedName>
    <definedName name="Text216" localSheetId="4">'1PP3'!$N$40</definedName>
    <definedName name="Text216" localSheetId="5">'1PP4'!$N$40</definedName>
    <definedName name="Text216" localSheetId="6">'1PP5'!$N$40</definedName>
    <definedName name="Text216" localSheetId="7">'1PP6'!$N$40</definedName>
    <definedName name="Text216" localSheetId="8">'1PP7'!$N$40</definedName>
    <definedName name="Text216" localSheetId="9">'1PP8'!$N$40</definedName>
    <definedName name="Text216" localSheetId="10">'1PP9'!$N$40</definedName>
    <definedName name="Text217" localSheetId="2">'1PP1'!$G$41</definedName>
    <definedName name="Text217" localSheetId="11">'1PP10'!$G$41</definedName>
    <definedName name="Text217" localSheetId="12">'1PP11'!$G$41</definedName>
    <definedName name="Text217" localSheetId="13">'1PP12'!$G$41</definedName>
    <definedName name="Text217" localSheetId="14">'1PP13'!$G$41</definedName>
    <definedName name="Text217" localSheetId="15">'1PP14'!$G$41</definedName>
    <definedName name="Text217" localSheetId="16">'1PP15'!$G$41</definedName>
    <definedName name="Text217" localSheetId="17">'1PP16'!$G$41</definedName>
    <definedName name="Text217" localSheetId="18">'1PP17'!$G$41</definedName>
    <definedName name="Text217" localSheetId="19">'1PP18'!$G$41</definedName>
    <definedName name="Text217" localSheetId="20">'1PP19'!$G$41</definedName>
    <definedName name="Text217" localSheetId="3">'1PP2'!$G$41</definedName>
    <definedName name="Text217" localSheetId="21">'1PP20'!$G$41</definedName>
    <definedName name="Text217" localSheetId="4">'1PP3'!$G$41</definedName>
    <definedName name="Text217" localSheetId="5">'1PP4'!$G$41</definedName>
    <definedName name="Text217" localSheetId="6">'1PP5'!$G$41</definedName>
    <definedName name="Text217" localSheetId="7">'1PP6'!$G$41</definedName>
    <definedName name="Text217" localSheetId="8">'1PP7'!$G$41</definedName>
    <definedName name="Text217" localSheetId="9">'1PP8'!$G$41</definedName>
    <definedName name="Text217" localSheetId="10">'1PP9'!$G$41</definedName>
    <definedName name="Text218" localSheetId="2">'1PP1'!$K$41</definedName>
    <definedName name="Text218" localSheetId="11">'1PP10'!$K$41</definedName>
    <definedName name="Text218" localSheetId="12">'1PP11'!$K$41</definedName>
    <definedName name="Text218" localSheetId="13">'1PP12'!$K$41</definedName>
    <definedName name="Text218" localSheetId="14">'1PP13'!$K$41</definedName>
    <definedName name="Text218" localSheetId="15">'1PP14'!$K$41</definedName>
    <definedName name="Text218" localSheetId="16">'1PP15'!$K$41</definedName>
    <definedName name="Text218" localSheetId="17">'1PP16'!$K$41</definedName>
    <definedName name="Text218" localSheetId="18">'1PP17'!$K$41</definedName>
    <definedName name="Text218" localSheetId="19">'1PP18'!$K$41</definedName>
    <definedName name="Text218" localSheetId="20">'1PP19'!$K$41</definedName>
    <definedName name="Text218" localSheetId="3">'1PP2'!$K$41</definedName>
    <definedName name="Text218" localSheetId="21">'1PP20'!$K$41</definedName>
    <definedName name="Text218" localSheetId="4">'1PP3'!$K$41</definedName>
    <definedName name="Text218" localSheetId="5">'1PP4'!$K$41</definedName>
    <definedName name="Text218" localSheetId="6">'1PP5'!$K$41</definedName>
    <definedName name="Text218" localSheetId="7">'1PP6'!$K$41</definedName>
    <definedName name="Text218" localSheetId="8">'1PP7'!$K$41</definedName>
    <definedName name="Text218" localSheetId="9">'1PP8'!$K$41</definedName>
    <definedName name="Text218" localSheetId="10">'1PP9'!$K$41</definedName>
    <definedName name="Text219" localSheetId="2">'1PP1'!$N$41</definedName>
    <definedName name="Text219" localSheetId="11">'1PP10'!$N$41</definedName>
    <definedName name="Text219" localSheetId="12">'1PP11'!$N$41</definedName>
    <definedName name="Text219" localSheetId="13">'1PP12'!$N$41</definedName>
    <definedName name="Text219" localSheetId="14">'1PP13'!$N$41</definedName>
    <definedName name="Text219" localSheetId="15">'1PP14'!$N$41</definedName>
    <definedName name="Text219" localSheetId="16">'1PP15'!$N$41</definedName>
    <definedName name="Text219" localSheetId="17">'1PP16'!$N$41</definedName>
    <definedName name="Text219" localSheetId="18">'1PP17'!$N$41</definedName>
    <definedName name="Text219" localSheetId="19">'1PP18'!$N$41</definedName>
    <definedName name="Text219" localSheetId="20">'1PP19'!$N$41</definedName>
    <definedName name="Text219" localSheetId="3">'1PP2'!$N$41</definedName>
    <definedName name="Text219" localSheetId="21">'1PP20'!$N$41</definedName>
    <definedName name="Text219" localSheetId="4">'1PP3'!$N$41</definedName>
    <definedName name="Text219" localSheetId="5">'1PP4'!$N$41</definedName>
    <definedName name="Text219" localSheetId="6">'1PP5'!$N$41</definedName>
    <definedName name="Text219" localSheetId="7">'1PP6'!$N$41</definedName>
    <definedName name="Text219" localSheetId="8">'1PP7'!$N$41</definedName>
    <definedName name="Text219" localSheetId="9">'1PP8'!$N$41</definedName>
    <definedName name="Text219" localSheetId="10">'1PP9'!$N$41</definedName>
    <definedName name="Text220" localSheetId="2">'1PP1'!$G$42</definedName>
    <definedName name="Text220" localSheetId="11">'1PP10'!$G$42</definedName>
    <definedName name="Text220" localSheetId="12">'1PP11'!$G$42</definedName>
    <definedName name="Text220" localSheetId="13">'1PP12'!$G$42</definedName>
    <definedName name="Text220" localSheetId="14">'1PP13'!$G$42</definedName>
    <definedName name="Text220" localSheetId="15">'1PP14'!$G$42</definedName>
    <definedName name="Text220" localSheetId="16">'1PP15'!$G$42</definedName>
    <definedName name="Text220" localSheetId="17">'1PP16'!$G$42</definedName>
    <definedName name="Text220" localSheetId="18">'1PP17'!$G$42</definedName>
    <definedName name="Text220" localSheetId="19">'1PP18'!$G$42</definedName>
    <definedName name="Text220" localSheetId="20">'1PP19'!$G$42</definedName>
    <definedName name="Text220" localSheetId="3">'1PP2'!$G$42</definedName>
    <definedName name="Text220" localSheetId="21">'1PP20'!$G$42</definedName>
    <definedName name="Text220" localSheetId="4">'1PP3'!$G$42</definedName>
    <definedName name="Text220" localSheetId="5">'1PP4'!$G$42</definedName>
    <definedName name="Text220" localSheetId="6">'1PP5'!$G$42</definedName>
    <definedName name="Text220" localSheetId="7">'1PP6'!$G$42</definedName>
    <definedName name="Text220" localSheetId="8">'1PP7'!$G$42</definedName>
    <definedName name="Text220" localSheetId="9">'1PP8'!$G$42</definedName>
    <definedName name="Text220" localSheetId="10">'1PP9'!$G$42</definedName>
    <definedName name="Text221" localSheetId="2">'1PP1'!$K$42</definedName>
    <definedName name="Text221" localSheetId="11">'1PP10'!$K$42</definedName>
    <definedName name="Text221" localSheetId="12">'1PP11'!$K$42</definedName>
    <definedName name="Text221" localSheetId="13">'1PP12'!$K$42</definedName>
    <definedName name="Text221" localSheetId="14">'1PP13'!$K$42</definedName>
    <definedName name="Text221" localSheetId="15">'1PP14'!$K$42</definedName>
    <definedName name="Text221" localSheetId="16">'1PP15'!$K$42</definedName>
    <definedName name="Text221" localSheetId="17">'1PP16'!$K$42</definedName>
    <definedName name="Text221" localSheetId="18">'1PP17'!$K$42</definedName>
    <definedName name="Text221" localSheetId="19">'1PP18'!$K$42</definedName>
    <definedName name="Text221" localSheetId="20">'1PP19'!$K$42</definedName>
    <definedName name="Text221" localSheetId="3">'1PP2'!$K$42</definedName>
    <definedName name="Text221" localSheetId="21">'1PP20'!$K$42</definedName>
    <definedName name="Text221" localSheetId="4">'1PP3'!$K$42</definedName>
    <definedName name="Text221" localSheetId="5">'1PP4'!$K$42</definedName>
    <definedName name="Text221" localSheetId="6">'1PP5'!$K$42</definedName>
    <definedName name="Text221" localSheetId="7">'1PP6'!$K$42</definedName>
    <definedName name="Text221" localSheetId="8">'1PP7'!$K$42</definedName>
    <definedName name="Text221" localSheetId="9">'1PP8'!$K$42</definedName>
    <definedName name="Text221" localSheetId="10">'1PP9'!$K$42</definedName>
    <definedName name="Text222" localSheetId="2">'1PP1'!$N$42</definedName>
    <definedName name="Text222" localSheetId="11">'1PP10'!$N$42</definedName>
    <definedName name="Text222" localSheetId="12">'1PP11'!$N$42</definedName>
    <definedName name="Text222" localSheetId="13">'1PP12'!$N$42</definedName>
    <definedName name="Text222" localSheetId="14">'1PP13'!$N$42</definedName>
    <definedName name="Text222" localSheetId="15">'1PP14'!$N$42</definedName>
    <definedName name="Text222" localSheetId="16">'1PP15'!$N$42</definedName>
    <definedName name="Text222" localSheetId="17">'1PP16'!$N$42</definedName>
    <definedName name="Text222" localSheetId="18">'1PP17'!$N$42</definedName>
    <definedName name="Text222" localSheetId="19">'1PP18'!$N$42</definedName>
    <definedName name="Text222" localSheetId="20">'1PP19'!$N$42</definedName>
    <definedName name="Text222" localSheetId="3">'1PP2'!$N$42</definedName>
    <definedName name="Text222" localSheetId="21">'1PP20'!$N$42</definedName>
    <definedName name="Text222" localSheetId="4">'1PP3'!$N$42</definedName>
    <definedName name="Text222" localSheetId="5">'1PP4'!$N$42</definedName>
    <definedName name="Text222" localSheetId="6">'1PP5'!$N$42</definedName>
    <definedName name="Text222" localSheetId="7">'1PP6'!$N$42</definedName>
    <definedName name="Text222" localSheetId="8">'1PP7'!$N$42</definedName>
    <definedName name="Text222" localSheetId="9">'1PP8'!$N$42</definedName>
    <definedName name="Text222" localSheetId="10">'1PP9'!$N$42</definedName>
    <definedName name="Text223" localSheetId="2">'1PP1'!$G$44</definedName>
    <definedName name="Text223" localSheetId="11">'1PP10'!$G$44</definedName>
    <definedName name="Text223" localSheetId="12">'1PP11'!$G$44</definedName>
    <definedName name="Text223" localSheetId="13">'1PP12'!$G$44</definedName>
    <definedName name="Text223" localSheetId="14">'1PP13'!$G$44</definedName>
    <definedName name="Text223" localSheetId="15">'1PP14'!$G$44</definedName>
    <definedName name="Text223" localSheetId="16">'1PP15'!$G$44</definedName>
    <definedName name="Text223" localSheetId="17">'1PP16'!$G$44</definedName>
    <definedName name="Text223" localSheetId="18">'1PP17'!$G$44</definedName>
    <definedName name="Text223" localSheetId="19">'1PP18'!$G$44</definedName>
    <definedName name="Text223" localSheetId="20">'1PP19'!$G$44</definedName>
    <definedName name="Text223" localSheetId="3">'1PP2'!$G$44</definedName>
    <definedName name="Text223" localSheetId="21">'1PP20'!$G$44</definedName>
    <definedName name="Text223" localSheetId="4">'1PP3'!$G$44</definedName>
    <definedName name="Text223" localSheetId="5">'1PP4'!$G$44</definedName>
    <definedName name="Text223" localSheetId="6">'1PP5'!$G$44</definedName>
    <definedName name="Text223" localSheetId="7">'1PP6'!$G$44</definedName>
    <definedName name="Text223" localSheetId="8">'1PP7'!$G$44</definedName>
    <definedName name="Text223" localSheetId="9">'1PP8'!$G$44</definedName>
    <definedName name="Text223" localSheetId="10">'1PP9'!$G$44</definedName>
    <definedName name="Text224" localSheetId="2">'1PP1'!$K$44</definedName>
    <definedName name="Text224" localSheetId="11">'1PP10'!$K$44</definedName>
    <definedName name="Text224" localSheetId="12">'1PP11'!$K$44</definedName>
    <definedName name="Text224" localSheetId="13">'1PP12'!$K$44</definedName>
    <definedName name="Text224" localSheetId="14">'1PP13'!$K$44</definedName>
    <definedName name="Text224" localSheetId="15">'1PP14'!$K$44</definedName>
    <definedName name="Text224" localSheetId="16">'1PP15'!$K$44</definedName>
    <definedName name="Text224" localSheetId="17">'1PP16'!$K$44</definedName>
    <definedName name="Text224" localSheetId="18">'1PP17'!$K$44</definedName>
    <definedName name="Text224" localSheetId="19">'1PP18'!$K$44</definedName>
    <definedName name="Text224" localSheetId="20">'1PP19'!$K$44</definedName>
    <definedName name="Text224" localSheetId="3">'1PP2'!$K$44</definedName>
    <definedName name="Text224" localSheetId="21">'1PP20'!$K$44</definedName>
    <definedName name="Text224" localSheetId="4">'1PP3'!$K$44</definedName>
    <definedName name="Text224" localSheetId="5">'1PP4'!$K$44</definedName>
    <definedName name="Text224" localSheetId="6">'1PP5'!$K$44</definedName>
    <definedName name="Text224" localSheetId="7">'1PP6'!$K$44</definedName>
    <definedName name="Text224" localSheetId="8">'1PP7'!$K$44</definedName>
    <definedName name="Text224" localSheetId="9">'1PP8'!$K$44</definedName>
    <definedName name="Text224" localSheetId="10">'1PP9'!$K$44</definedName>
    <definedName name="Text225" localSheetId="2">'1PP1'!$N$44</definedName>
    <definedName name="Text225" localSheetId="11">'1PP10'!$N$44</definedName>
    <definedName name="Text225" localSheetId="12">'1PP11'!$N$44</definedName>
    <definedName name="Text225" localSheetId="13">'1PP12'!$N$44</definedName>
    <definedName name="Text225" localSheetId="14">'1PP13'!$N$44</definedName>
    <definedName name="Text225" localSheetId="15">'1PP14'!$N$44</definedName>
    <definedName name="Text225" localSheetId="16">'1PP15'!$N$44</definedName>
    <definedName name="Text225" localSheetId="17">'1PP16'!$N$44</definedName>
    <definedName name="Text225" localSheetId="18">'1PP17'!$N$44</definedName>
    <definedName name="Text225" localSheetId="19">'1PP18'!$N$44</definedName>
    <definedName name="Text225" localSheetId="20">'1PP19'!$N$44</definedName>
    <definedName name="Text225" localSheetId="3">'1PP2'!$N$44</definedName>
    <definedName name="Text225" localSheetId="21">'1PP20'!$N$44</definedName>
    <definedName name="Text225" localSheetId="4">'1PP3'!$N$44</definedName>
    <definedName name="Text225" localSheetId="5">'1PP4'!$N$44</definedName>
    <definedName name="Text225" localSheetId="6">'1PP5'!$N$44</definedName>
    <definedName name="Text225" localSheetId="7">'1PP6'!$N$44</definedName>
    <definedName name="Text225" localSheetId="8">'1PP7'!$N$44</definedName>
    <definedName name="Text225" localSheetId="9">'1PP8'!$N$44</definedName>
    <definedName name="Text225" localSheetId="10">'1PP9'!$N$44</definedName>
    <definedName name="Text226" localSheetId="2">'1PP1'!$G$45</definedName>
    <definedName name="Text226" localSheetId="11">'1PP10'!$G$45</definedName>
    <definedName name="Text226" localSheetId="12">'1PP11'!$G$45</definedName>
    <definedName name="Text226" localSheetId="13">'1PP12'!$G$45</definedName>
    <definedName name="Text226" localSheetId="14">'1PP13'!$G$45</definedName>
    <definedName name="Text226" localSheetId="15">'1PP14'!$G$45</definedName>
    <definedName name="Text226" localSheetId="16">'1PP15'!$G$45</definedName>
    <definedName name="Text226" localSheetId="17">'1PP16'!$G$45</definedName>
    <definedName name="Text226" localSheetId="18">'1PP17'!$G$45</definedName>
    <definedName name="Text226" localSheetId="19">'1PP18'!$G$45</definedName>
    <definedName name="Text226" localSheetId="20">'1PP19'!$G$45</definedName>
    <definedName name="Text226" localSheetId="3">'1PP2'!$G$45</definedName>
    <definedName name="Text226" localSheetId="21">'1PP20'!$G$45</definedName>
    <definedName name="Text226" localSheetId="4">'1PP3'!$G$45</definedName>
    <definedName name="Text226" localSheetId="5">'1PP4'!$G$45</definedName>
    <definedName name="Text226" localSheetId="6">'1PP5'!$G$45</definedName>
    <definedName name="Text226" localSheetId="7">'1PP6'!$G$45</definedName>
    <definedName name="Text226" localSheetId="8">'1PP7'!$G$45</definedName>
    <definedName name="Text226" localSheetId="9">'1PP8'!$G$45</definedName>
    <definedName name="Text226" localSheetId="10">'1PP9'!$G$45</definedName>
    <definedName name="Text227" localSheetId="2">'1PP1'!$K$45</definedName>
    <definedName name="Text227" localSheetId="11">'1PP10'!$K$45</definedName>
    <definedName name="Text227" localSheetId="12">'1PP11'!$K$45</definedName>
    <definedName name="Text227" localSheetId="13">'1PP12'!$K$45</definedName>
    <definedName name="Text227" localSheetId="14">'1PP13'!$K$45</definedName>
    <definedName name="Text227" localSheetId="15">'1PP14'!$K$45</definedName>
    <definedName name="Text227" localSheetId="16">'1PP15'!$K$45</definedName>
    <definedName name="Text227" localSheetId="17">'1PP16'!$K$45</definedName>
    <definedName name="Text227" localSheetId="18">'1PP17'!$K$45</definedName>
    <definedName name="Text227" localSheetId="19">'1PP18'!$K$45</definedName>
    <definedName name="Text227" localSheetId="20">'1PP19'!$K$45</definedName>
    <definedName name="Text227" localSheetId="3">'1PP2'!$K$45</definedName>
    <definedName name="Text227" localSheetId="21">'1PP20'!$K$45</definedName>
    <definedName name="Text227" localSheetId="4">'1PP3'!$K$45</definedName>
    <definedName name="Text227" localSheetId="5">'1PP4'!$K$45</definedName>
    <definedName name="Text227" localSheetId="6">'1PP5'!$K$45</definedName>
    <definedName name="Text227" localSheetId="7">'1PP6'!$K$45</definedName>
    <definedName name="Text227" localSheetId="8">'1PP7'!$K$45</definedName>
    <definedName name="Text227" localSheetId="9">'1PP8'!$K$45</definedName>
    <definedName name="Text227" localSheetId="10">'1PP9'!$K$45</definedName>
    <definedName name="Text228" localSheetId="2">'1PP1'!$N$45</definedName>
    <definedName name="Text228" localSheetId="11">'1PP10'!$N$45</definedName>
    <definedName name="Text228" localSheetId="12">'1PP11'!$N$45</definedName>
    <definedName name="Text228" localSheetId="13">'1PP12'!$N$45</definedName>
    <definedName name="Text228" localSheetId="14">'1PP13'!$N$45</definedName>
    <definedName name="Text228" localSheetId="15">'1PP14'!$N$45</definedName>
    <definedName name="Text228" localSheetId="16">'1PP15'!$N$45</definedName>
    <definedName name="Text228" localSheetId="17">'1PP16'!$N$45</definedName>
    <definedName name="Text228" localSheetId="18">'1PP17'!$N$45</definedName>
    <definedName name="Text228" localSheetId="19">'1PP18'!$N$45</definedName>
    <definedName name="Text228" localSheetId="20">'1PP19'!$N$45</definedName>
    <definedName name="Text228" localSheetId="3">'1PP2'!$N$45</definedName>
    <definedName name="Text228" localSheetId="21">'1PP20'!$N$45</definedName>
    <definedName name="Text228" localSheetId="4">'1PP3'!$N$45</definedName>
    <definedName name="Text228" localSheetId="5">'1PP4'!$N$45</definedName>
    <definedName name="Text228" localSheetId="6">'1PP5'!$N$45</definedName>
    <definedName name="Text228" localSheetId="7">'1PP6'!$N$45</definedName>
    <definedName name="Text228" localSheetId="8">'1PP7'!$N$45</definedName>
    <definedName name="Text228" localSheetId="9">'1PP8'!$N$45</definedName>
    <definedName name="Text228" localSheetId="10">'1PP9'!$N$45</definedName>
    <definedName name="Text229" localSheetId="2">'1PP1'!$G$46</definedName>
    <definedName name="Text229" localSheetId="11">'1PP10'!$G$46</definedName>
    <definedName name="Text229" localSheetId="12">'1PP11'!$G$46</definedName>
    <definedName name="Text229" localSheetId="13">'1PP12'!$G$46</definedName>
    <definedName name="Text229" localSheetId="14">'1PP13'!$G$46</definedName>
    <definedName name="Text229" localSheetId="15">'1PP14'!$G$46</definedName>
    <definedName name="Text229" localSheetId="16">'1PP15'!$G$46</definedName>
    <definedName name="Text229" localSheetId="17">'1PP16'!$G$46</definedName>
    <definedName name="Text229" localSheetId="18">'1PP17'!$G$46</definedName>
    <definedName name="Text229" localSheetId="19">'1PP18'!$G$46</definedName>
    <definedName name="Text229" localSheetId="20">'1PP19'!$G$46</definedName>
    <definedName name="Text229" localSheetId="3">'1PP2'!$G$46</definedName>
    <definedName name="Text229" localSheetId="21">'1PP20'!$G$46</definedName>
    <definedName name="Text229" localSheetId="4">'1PP3'!$G$46</definedName>
    <definedName name="Text229" localSheetId="5">'1PP4'!$G$46</definedName>
    <definedName name="Text229" localSheetId="6">'1PP5'!$G$46</definedName>
    <definedName name="Text229" localSheetId="7">'1PP6'!$G$46</definedName>
    <definedName name="Text229" localSheetId="8">'1PP7'!$G$46</definedName>
    <definedName name="Text229" localSheetId="9">'1PP8'!$G$46</definedName>
    <definedName name="Text229" localSheetId="10">'1PP9'!$G$46</definedName>
    <definedName name="Text230" localSheetId="2">'1PP1'!$K$46</definedName>
    <definedName name="Text230" localSheetId="11">'1PP10'!$K$46</definedName>
    <definedName name="Text230" localSheetId="12">'1PP11'!$K$46</definedName>
    <definedName name="Text230" localSheetId="13">'1PP12'!$K$46</definedName>
    <definedName name="Text230" localSheetId="14">'1PP13'!$K$46</definedName>
    <definedName name="Text230" localSheetId="15">'1PP14'!$K$46</definedName>
    <definedName name="Text230" localSheetId="16">'1PP15'!$K$46</definedName>
    <definedName name="Text230" localSheetId="17">'1PP16'!$K$46</definedName>
    <definedName name="Text230" localSheetId="18">'1PP17'!$K$46</definedName>
    <definedName name="Text230" localSheetId="19">'1PP18'!$K$46</definedName>
    <definedName name="Text230" localSheetId="20">'1PP19'!$K$46</definedName>
    <definedName name="Text230" localSheetId="3">'1PP2'!$K$46</definedName>
    <definedName name="Text230" localSheetId="21">'1PP20'!$K$46</definedName>
    <definedName name="Text230" localSheetId="4">'1PP3'!$K$46</definedName>
    <definedName name="Text230" localSheetId="5">'1PP4'!$K$46</definedName>
    <definedName name="Text230" localSheetId="6">'1PP5'!$K$46</definedName>
    <definedName name="Text230" localSheetId="7">'1PP6'!$K$46</definedName>
    <definedName name="Text230" localSheetId="8">'1PP7'!$K$46</definedName>
    <definedName name="Text230" localSheetId="9">'1PP8'!$K$46</definedName>
    <definedName name="Text230" localSheetId="10">'1PP9'!$K$46</definedName>
    <definedName name="Text231" localSheetId="2">'1PP1'!$N$46</definedName>
    <definedName name="Text231" localSheetId="11">'1PP10'!$N$46</definedName>
    <definedName name="Text231" localSheetId="12">'1PP11'!$N$46</definedName>
    <definedName name="Text231" localSheetId="13">'1PP12'!$N$46</definedName>
    <definedName name="Text231" localSheetId="14">'1PP13'!$N$46</definedName>
    <definedName name="Text231" localSheetId="15">'1PP14'!$N$46</definedName>
    <definedName name="Text231" localSheetId="16">'1PP15'!$N$46</definedName>
    <definedName name="Text231" localSheetId="17">'1PP16'!$N$46</definedName>
    <definedName name="Text231" localSheetId="18">'1PP17'!$N$46</definedName>
    <definedName name="Text231" localSheetId="19">'1PP18'!$N$46</definedName>
    <definedName name="Text231" localSheetId="20">'1PP19'!$N$46</definedName>
    <definedName name="Text231" localSheetId="3">'1PP2'!$N$46</definedName>
    <definedName name="Text231" localSheetId="21">'1PP20'!$N$46</definedName>
    <definedName name="Text231" localSheetId="4">'1PP3'!$N$46</definedName>
    <definedName name="Text231" localSheetId="5">'1PP4'!$N$46</definedName>
    <definedName name="Text231" localSheetId="6">'1PP5'!$N$46</definedName>
    <definedName name="Text231" localSheetId="7">'1PP6'!$N$46</definedName>
    <definedName name="Text231" localSheetId="8">'1PP7'!$N$46</definedName>
    <definedName name="Text231" localSheetId="9">'1PP8'!$N$46</definedName>
    <definedName name="Text231" localSheetId="10">'1PP9'!$N$46</definedName>
    <definedName name="Text232" localSheetId="0">'1F'!$E$56</definedName>
    <definedName name="Text233" localSheetId="0">'1F'!$J$56</definedName>
    <definedName name="Text45" localSheetId="1">'1P'!$H$22</definedName>
    <definedName name="Text46" localSheetId="1">'1P'!$F$23</definedName>
    <definedName name="Text47" localSheetId="1">'1P'!$G$23</definedName>
    <definedName name="Text48" localSheetId="1">'1P'!$H$23</definedName>
    <definedName name="Text49" localSheetId="1">'1P'!#REF!</definedName>
    <definedName name="Text50" localSheetId="1">'1P'!#REF!</definedName>
    <definedName name="Text51" localSheetId="1">'1P'!#REF!</definedName>
    <definedName name="Text52" localSheetId="1">'1P'!#REF!</definedName>
    <definedName name="Text53" localSheetId="1">'1P'!#REF!</definedName>
    <definedName name="Text54" localSheetId="1">'1P'!#REF!</definedName>
    <definedName name="Text55" localSheetId="1">'1P'!$F$42</definedName>
    <definedName name="Text56" localSheetId="1">'1P'!$G$42</definedName>
    <definedName name="Text57" localSheetId="1">'1P'!$H$42</definedName>
    <definedName name="Text58" localSheetId="1">'1P'!$F$22</definedName>
    <definedName name="Text59" localSheetId="1">'1P'!$G$22</definedName>
    <definedName name="Text63" localSheetId="22">'1S'!$B$27</definedName>
    <definedName name="Text64" localSheetId="22">'1S'!$F$27</definedName>
    <definedName name="Text65" localSheetId="22">'1S'!$H$27</definedName>
    <definedName name="Text66" localSheetId="22">'1S'!$E$30</definedName>
    <definedName name="Text67" localSheetId="22">'1S'!$G$30</definedName>
    <definedName name="Text68" localSheetId="22">'1S'!$I$30</definedName>
    <definedName name="Text69" localSheetId="22">'1S'!$E$36</definedName>
    <definedName name="Text70" localSheetId="22">'1S'!$G$36</definedName>
    <definedName name="Text71" localSheetId="22">'1S'!$I$36</definedName>
    <definedName name="Text72" localSheetId="22">'1S'!$E$59</definedName>
    <definedName name="Text73" localSheetId="22">'1S'!$G$59</definedName>
    <definedName name="Text74" localSheetId="22">'1S'!$I$59</definedName>
    <definedName name="Text75" localSheetId="22">'1S'!$A$30</definedName>
    <definedName name="Text76" localSheetId="22">'1S'!$A$36</definedName>
    <definedName name="Text77" localSheetId="22">'1S'!$A$59</definedName>
    <definedName name="Text78" localSheetId="22">'1S'!$A$63</definedName>
    <definedName name="Text79" localSheetId="22">'1S'!$E$63</definedName>
    <definedName name="Text80" localSheetId="22">'1S'!$A$70</definedName>
    <definedName name="Text81" localSheetId="22">'1S'!$A$71</definedName>
    <definedName name="Text82" localSheetId="22">'1S'!#REF!</definedName>
    <definedName name="Text83" localSheetId="22">'1S'!$E$70</definedName>
    <definedName name="Text84" localSheetId="22">'1S'!$E$71</definedName>
    <definedName name="Text85" localSheetId="22">'1S'!#REF!</definedName>
    <definedName name="Text86" localSheetId="22">'1S'!$G$63</definedName>
    <definedName name="Text87" localSheetId="22">'1S'!$G$70</definedName>
    <definedName name="Text88" localSheetId="22">'1S'!$G$71</definedName>
    <definedName name="Text89" localSheetId="22">'1S'!#REF!</definedName>
    <definedName name="Text90" localSheetId="22">'1S'!$I$63</definedName>
    <definedName name="Text91" localSheetId="22">'1S'!$I$70</definedName>
    <definedName name="Text92" localSheetId="22">'1S'!$I$71</definedName>
    <definedName name="Text93" localSheetId="22">'1S'!#REF!</definedName>
    <definedName name="Text94" localSheetId="22">'1S'!$E$83</definedName>
    <definedName name="Text95" localSheetId="22">'1S'!$G$83</definedName>
    <definedName name="Text96" localSheetId="22">'1S'!$I$83</definedName>
    <definedName name="Z_17021DDE_0EDC_429C_8B34_14A1CA2E76B2_.wvu.Cols" localSheetId="0" hidden="1">'1F'!$P:$P</definedName>
    <definedName name="Z_17021DDE_0EDC_429C_8B34_14A1CA2E76B2_.wvu.Cols" localSheetId="2" hidden="1">'1PP1'!$P:$P</definedName>
    <definedName name="Z_17021DDE_0EDC_429C_8B34_14A1CA2E76B2_.wvu.Cols" localSheetId="11" hidden="1">'1PP10'!$P:$P</definedName>
    <definedName name="Z_17021DDE_0EDC_429C_8B34_14A1CA2E76B2_.wvu.Cols" localSheetId="12" hidden="1">'1PP11'!$P:$P</definedName>
    <definedName name="Z_17021DDE_0EDC_429C_8B34_14A1CA2E76B2_.wvu.Cols" localSheetId="13" hidden="1">'1PP12'!$P:$P</definedName>
    <definedName name="Z_17021DDE_0EDC_429C_8B34_14A1CA2E76B2_.wvu.Cols" localSheetId="14" hidden="1">'1PP13'!$P:$P</definedName>
    <definedName name="Z_17021DDE_0EDC_429C_8B34_14A1CA2E76B2_.wvu.Cols" localSheetId="15" hidden="1">'1PP14'!$P:$P</definedName>
    <definedName name="Z_17021DDE_0EDC_429C_8B34_14A1CA2E76B2_.wvu.Cols" localSheetId="16" hidden="1">'1PP15'!$P:$P</definedName>
    <definedName name="Z_17021DDE_0EDC_429C_8B34_14A1CA2E76B2_.wvu.Cols" localSheetId="17" hidden="1">'1PP16'!$P:$P</definedName>
    <definedName name="Z_17021DDE_0EDC_429C_8B34_14A1CA2E76B2_.wvu.Cols" localSheetId="18" hidden="1">'1PP17'!$P:$P</definedName>
    <definedName name="Z_17021DDE_0EDC_429C_8B34_14A1CA2E76B2_.wvu.Cols" localSheetId="19" hidden="1">'1PP18'!$P:$P</definedName>
    <definedName name="Z_17021DDE_0EDC_429C_8B34_14A1CA2E76B2_.wvu.Cols" localSheetId="20" hidden="1">'1PP19'!$P:$P</definedName>
    <definedName name="Z_17021DDE_0EDC_429C_8B34_14A1CA2E76B2_.wvu.Cols" localSheetId="3" hidden="1">'1PP2'!$P:$P</definedName>
    <definedName name="Z_17021DDE_0EDC_429C_8B34_14A1CA2E76B2_.wvu.Cols" localSheetId="21" hidden="1">'1PP20'!$P:$P</definedName>
    <definedName name="Z_17021DDE_0EDC_429C_8B34_14A1CA2E76B2_.wvu.Cols" localSheetId="4" hidden="1">'1PP3'!$P:$P</definedName>
    <definedName name="Z_17021DDE_0EDC_429C_8B34_14A1CA2E76B2_.wvu.Cols" localSheetId="5" hidden="1">'1PP4'!$P:$P</definedName>
    <definedName name="Z_17021DDE_0EDC_429C_8B34_14A1CA2E76B2_.wvu.Cols" localSheetId="6" hidden="1">'1PP5'!$P:$P</definedName>
    <definedName name="Z_17021DDE_0EDC_429C_8B34_14A1CA2E76B2_.wvu.Cols" localSheetId="7" hidden="1">'1PP6'!$P:$P</definedName>
    <definedName name="Z_17021DDE_0EDC_429C_8B34_14A1CA2E76B2_.wvu.Cols" localSheetId="8" hidden="1">'1PP7'!$P:$P</definedName>
    <definedName name="Z_17021DDE_0EDC_429C_8B34_14A1CA2E76B2_.wvu.Cols" localSheetId="9" hidden="1">'1PP8'!$P:$P</definedName>
    <definedName name="Z_17021DDE_0EDC_429C_8B34_14A1CA2E76B2_.wvu.Cols" localSheetId="10" hidden="1">'1PP9'!$P:$P</definedName>
    <definedName name="Z_17021DDE_0EDC_429C_8B34_14A1CA2E76B2_.wvu.Cols" localSheetId="22" hidden="1">'1S'!$O:$O</definedName>
    <definedName name="Z_17021DDE_0EDC_429C_8B34_14A1CA2E76B2_.wvu.PrintArea" localSheetId="0" hidden="1">'1F'!$A$1:$M$71</definedName>
    <definedName name="Z_17021DDE_0EDC_429C_8B34_14A1CA2E76B2_.wvu.PrintArea" localSheetId="1" hidden="1">'1P'!$A$1:$H$42</definedName>
    <definedName name="Z_17021DDE_0EDC_429C_8B34_14A1CA2E76B2_.wvu.PrintArea" localSheetId="2" hidden="1">'1PP1'!$A$1:$N$88</definedName>
    <definedName name="Z_17021DDE_0EDC_429C_8B34_14A1CA2E76B2_.wvu.PrintArea" localSheetId="11" hidden="1">'1PP10'!$A$1:$N$82</definedName>
    <definedName name="Z_17021DDE_0EDC_429C_8B34_14A1CA2E76B2_.wvu.PrintArea" localSheetId="12" hidden="1">'1PP11'!$A$1:$N$82</definedName>
    <definedName name="Z_17021DDE_0EDC_429C_8B34_14A1CA2E76B2_.wvu.PrintArea" localSheetId="13" hidden="1">'1PP12'!$A$1:$N$82</definedName>
    <definedName name="Z_17021DDE_0EDC_429C_8B34_14A1CA2E76B2_.wvu.PrintArea" localSheetId="14" hidden="1">'1PP13'!$A$1:$N$82</definedName>
    <definedName name="Z_17021DDE_0EDC_429C_8B34_14A1CA2E76B2_.wvu.PrintArea" localSheetId="15" hidden="1">'1PP14'!$A$1:$N$82</definedName>
    <definedName name="Z_17021DDE_0EDC_429C_8B34_14A1CA2E76B2_.wvu.PrintArea" localSheetId="16" hidden="1">'1PP15'!$A$1:$N$82</definedName>
    <definedName name="Z_17021DDE_0EDC_429C_8B34_14A1CA2E76B2_.wvu.PrintArea" localSheetId="17" hidden="1">'1PP16'!$A$1:$N$82</definedName>
    <definedName name="Z_17021DDE_0EDC_429C_8B34_14A1CA2E76B2_.wvu.PrintArea" localSheetId="18" hidden="1">'1PP17'!$A$1:$N$82</definedName>
    <definedName name="Z_17021DDE_0EDC_429C_8B34_14A1CA2E76B2_.wvu.PrintArea" localSheetId="19" hidden="1">'1PP18'!$A$1:$N$82</definedName>
    <definedName name="Z_17021DDE_0EDC_429C_8B34_14A1CA2E76B2_.wvu.PrintArea" localSheetId="20" hidden="1">'1PP19'!$A$1:$N$82</definedName>
    <definedName name="Z_17021DDE_0EDC_429C_8B34_14A1CA2E76B2_.wvu.PrintArea" localSheetId="3" hidden="1">'1PP2'!$A$1:$N$82</definedName>
    <definedName name="Z_17021DDE_0EDC_429C_8B34_14A1CA2E76B2_.wvu.PrintArea" localSheetId="21" hidden="1">'1PP20'!$A$1:$N$82</definedName>
    <definedName name="Z_17021DDE_0EDC_429C_8B34_14A1CA2E76B2_.wvu.PrintArea" localSheetId="4" hidden="1">'1PP3'!$A$1:$N$82</definedName>
    <definedName name="Z_17021DDE_0EDC_429C_8B34_14A1CA2E76B2_.wvu.PrintArea" localSheetId="5" hidden="1">'1PP4'!$A$1:$N$82</definedName>
    <definedName name="Z_17021DDE_0EDC_429C_8B34_14A1CA2E76B2_.wvu.PrintArea" localSheetId="6" hidden="1">'1PP5'!$A$1:$N$82</definedName>
    <definedName name="Z_17021DDE_0EDC_429C_8B34_14A1CA2E76B2_.wvu.PrintArea" localSheetId="7" hidden="1">'1PP6'!$A$1:$N$82</definedName>
    <definedName name="Z_17021DDE_0EDC_429C_8B34_14A1CA2E76B2_.wvu.PrintArea" localSheetId="8" hidden="1">'1PP7'!$A$1:$N$82</definedName>
    <definedName name="Z_17021DDE_0EDC_429C_8B34_14A1CA2E76B2_.wvu.PrintArea" localSheetId="9" hidden="1">'1PP8'!$A$1:$N$82</definedName>
    <definedName name="Z_17021DDE_0EDC_429C_8B34_14A1CA2E76B2_.wvu.PrintArea" localSheetId="10" hidden="1">'1PP9'!$A$1:$N$82</definedName>
    <definedName name="Z_17021DDE_0EDC_429C_8B34_14A1CA2E76B2_.wvu.PrintArea" localSheetId="22" hidden="1">'1S'!$A$1:$L$83</definedName>
    <definedName name="Z_17021DDE_0EDC_429C_8B34_14A1CA2E76B2_.wvu.PrintArea" localSheetId="23" hidden="1">'1SP1'!$A$1:$F$40</definedName>
    <definedName name="Z_17021DDE_0EDC_429C_8B34_14A1CA2E76B2_.wvu.PrintArea" localSheetId="32" hidden="1">'1SP10'!$A$1:$F$40</definedName>
    <definedName name="Z_17021DDE_0EDC_429C_8B34_14A1CA2E76B2_.wvu.PrintArea" localSheetId="33" hidden="1">'1SP11'!$A$1:$F$40</definedName>
    <definedName name="Z_17021DDE_0EDC_429C_8B34_14A1CA2E76B2_.wvu.PrintArea" localSheetId="34" hidden="1">'1SP12'!$A$1:$F$40</definedName>
    <definedName name="Z_17021DDE_0EDC_429C_8B34_14A1CA2E76B2_.wvu.PrintArea" localSheetId="35" hidden="1">'1SP13'!$A$1:$F$40</definedName>
    <definedName name="Z_17021DDE_0EDC_429C_8B34_14A1CA2E76B2_.wvu.PrintArea" localSheetId="36" hidden="1">'1SP14'!$A$1:$F$40</definedName>
    <definedName name="Z_17021DDE_0EDC_429C_8B34_14A1CA2E76B2_.wvu.PrintArea" localSheetId="37" hidden="1">'1SP15'!$A$1:$F$40</definedName>
    <definedName name="Z_17021DDE_0EDC_429C_8B34_14A1CA2E76B2_.wvu.PrintArea" localSheetId="38" hidden="1">'1SP16'!$A$1:$F$40</definedName>
    <definedName name="Z_17021DDE_0EDC_429C_8B34_14A1CA2E76B2_.wvu.PrintArea" localSheetId="39" hidden="1">'1SP17'!$A$1:$F$40</definedName>
    <definedName name="Z_17021DDE_0EDC_429C_8B34_14A1CA2E76B2_.wvu.PrintArea" localSheetId="40" hidden="1">'1SP18'!$A$1:$F$40</definedName>
    <definedName name="Z_17021DDE_0EDC_429C_8B34_14A1CA2E76B2_.wvu.PrintArea" localSheetId="41" hidden="1">'1SP19'!$A$1:$F$40</definedName>
    <definedName name="Z_17021DDE_0EDC_429C_8B34_14A1CA2E76B2_.wvu.PrintArea" localSheetId="24" hidden="1">'1SP2'!$A$1:$F$40</definedName>
    <definedName name="Z_17021DDE_0EDC_429C_8B34_14A1CA2E76B2_.wvu.PrintArea" localSheetId="42" hidden="1">'1SP20'!$A$1:$F$40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 name="Z_17021DDE_0EDC_429C_8B34_14A1CA2E76B2_.wvu.PrintArea" localSheetId="28" hidden="1">'1SP6'!$A$1:$F$40</definedName>
    <definedName name="Z_17021DDE_0EDC_429C_8B34_14A1CA2E76B2_.wvu.PrintArea" localSheetId="29" hidden="1">'1SP7'!$A$1:$F$40</definedName>
    <definedName name="Z_17021DDE_0EDC_429C_8B34_14A1CA2E76B2_.wvu.PrintArea" localSheetId="30" hidden="1">'1SP8'!$A$1:$F$40</definedName>
    <definedName name="Z_17021DDE_0EDC_429C_8B34_14A1CA2E76B2_.wvu.PrintArea" localSheetId="31" hidden="1">'1SP9'!$A$1:$F$40</definedName>
  </definedNames>
  <calcPr calcId="162913"/>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K50" i="1" l="1"/>
  <c r="B22" i="2" l="1"/>
  <c r="E6" i="4" l="1"/>
  <c r="E8" i="4"/>
  <c r="C10" i="4"/>
  <c r="C11" i="4"/>
  <c r="G46" i="4"/>
  <c r="K46" i="4"/>
  <c r="N46" i="4"/>
  <c r="N79" i="4"/>
  <c r="C82" i="4" s="1"/>
  <c r="F23" i="2" s="1"/>
  <c r="Q70" i="4"/>
  <c r="Q71" i="4"/>
  <c r="A82" i="23"/>
  <c r="A81" i="23"/>
  <c r="A80" i="23"/>
  <c r="A79" i="23"/>
  <c r="A78" i="23"/>
  <c r="A77" i="23"/>
  <c r="A76" i="23"/>
  <c r="A75" i="23"/>
  <c r="B41" i="2"/>
  <c r="B40" i="2"/>
  <c r="B39" i="2"/>
  <c r="B38" i="2"/>
  <c r="B37" i="2"/>
  <c r="B36" i="2"/>
  <c r="B35" i="2"/>
  <c r="B34" i="2"/>
  <c r="B33" i="2"/>
  <c r="B32" i="2"/>
  <c r="I82" i="23"/>
  <c r="I81" i="23"/>
  <c r="I80" i="23"/>
  <c r="I79" i="23"/>
  <c r="I78" i="23"/>
  <c r="I77" i="23"/>
  <c r="I76" i="23"/>
  <c r="I75" i="23"/>
  <c r="G82" i="23"/>
  <c r="G81" i="23"/>
  <c r="G80" i="23"/>
  <c r="G79" i="23"/>
  <c r="G78" i="23"/>
  <c r="G77" i="23"/>
  <c r="G76" i="23"/>
  <c r="G75" i="23"/>
  <c r="E82" i="23"/>
  <c r="E81" i="23"/>
  <c r="E80" i="23"/>
  <c r="E79" i="23"/>
  <c r="E78" i="23"/>
  <c r="E77" i="23"/>
  <c r="E76" i="23"/>
  <c r="E75" i="23"/>
  <c r="C11" i="43"/>
  <c r="D8" i="43"/>
  <c r="D6" i="43"/>
  <c r="C11" i="42"/>
  <c r="C10" i="42"/>
  <c r="D8" i="42"/>
  <c r="D6" i="42"/>
  <c r="C11" i="41"/>
  <c r="C10" i="41"/>
  <c r="D8" i="41"/>
  <c r="D6" i="41"/>
  <c r="C11" i="40"/>
  <c r="C10" i="40"/>
  <c r="D8" i="40"/>
  <c r="D6" i="40"/>
  <c r="C11" i="39"/>
  <c r="C10" i="39"/>
  <c r="D8" i="39"/>
  <c r="D6" i="39"/>
  <c r="C11" i="38"/>
  <c r="C10" i="38"/>
  <c r="D8" i="38"/>
  <c r="D6" i="38"/>
  <c r="C11" i="37"/>
  <c r="C10" i="37"/>
  <c r="D8" i="37"/>
  <c r="D6" i="37"/>
  <c r="C11" i="36"/>
  <c r="C10" i="36"/>
  <c r="D8" i="36"/>
  <c r="D6" i="36"/>
  <c r="N79" i="22"/>
  <c r="Q71" i="22"/>
  <c r="Q70" i="22"/>
  <c r="N46" i="22"/>
  <c r="K46" i="22"/>
  <c r="G46" i="22"/>
  <c r="C11" i="22"/>
  <c r="C10" i="22"/>
  <c r="E8" i="22"/>
  <c r="E6" i="22"/>
  <c r="N79" i="21"/>
  <c r="G82" i="21" s="1"/>
  <c r="G40" i="2" s="1"/>
  <c r="Q71" i="21"/>
  <c r="Q70" i="21"/>
  <c r="N46" i="21"/>
  <c r="K46" i="21"/>
  <c r="G46" i="21"/>
  <c r="C11" i="21"/>
  <c r="C10" i="21"/>
  <c r="E8" i="21"/>
  <c r="E6" i="21"/>
  <c r="N79" i="20"/>
  <c r="Q71" i="20"/>
  <c r="Q70" i="20"/>
  <c r="N46" i="20"/>
  <c r="K46" i="20"/>
  <c r="G46" i="20"/>
  <c r="C11" i="20"/>
  <c r="C10" i="20"/>
  <c r="E8" i="20"/>
  <c r="E6" i="20"/>
  <c r="N79" i="19"/>
  <c r="Q71" i="19"/>
  <c r="Q70" i="19"/>
  <c r="N46" i="19"/>
  <c r="K46" i="19"/>
  <c r="G46" i="19"/>
  <c r="C11" i="19"/>
  <c r="C10" i="19"/>
  <c r="E8" i="19"/>
  <c r="E6" i="19"/>
  <c r="N79" i="18"/>
  <c r="Q71" i="18"/>
  <c r="Q70" i="18"/>
  <c r="N46" i="18"/>
  <c r="K46" i="18"/>
  <c r="G46" i="18"/>
  <c r="C11" i="18"/>
  <c r="C10" i="18"/>
  <c r="E8" i="18"/>
  <c r="E6" i="18"/>
  <c r="N79" i="17"/>
  <c r="Q71" i="17"/>
  <c r="Q70" i="17"/>
  <c r="N46" i="17"/>
  <c r="K46" i="17"/>
  <c r="G46" i="17"/>
  <c r="C11" i="17"/>
  <c r="C10" i="17"/>
  <c r="E8" i="17"/>
  <c r="E6" i="17"/>
  <c r="N79" i="16"/>
  <c r="Q71" i="16"/>
  <c r="Q70" i="16"/>
  <c r="N46" i="16"/>
  <c r="K46" i="16"/>
  <c r="G46" i="16"/>
  <c r="C11" i="16"/>
  <c r="C10" i="16"/>
  <c r="E8" i="16"/>
  <c r="E6" i="16"/>
  <c r="N79" i="15"/>
  <c r="G82" i="15" s="1"/>
  <c r="G34" i="2" s="1"/>
  <c r="Q71" i="15"/>
  <c r="Q70" i="15"/>
  <c r="N46" i="15"/>
  <c r="K46" i="15"/>
  <c r="G46" i="15"/>
  <c r="C11" i="15"/>
  <c r="C10" i="15"/>
  <c r="E8" i="15"/>
  <c r="E6" i="15"/>
  <c r="N79" i="14"/>
  <c r="Q71" i="14"/>
  <c r="Q70" i="14"/>
  <c r="N46" i="14"/>
  <c r="K46" i="14"/>
  <c r="G46" i="14"/>
  <c r="C11" i="14"/>
  <c r="C10" i="14"/>
  <c r="E8" i="14"/>
  <c r="E6" i="14"/>
  <c r="A74" i="23"/>
  <c r="I74" i="23"/>
  <c r="G74" i="23"/>
  <c r="E74" i="23"/>
  <c r="C11" i="35"/>
  <c r="C10" i="35"/>
  <c r="D8" i="35"/>
  <c r="D6" i="35"/>
  <c r="N79" i="13"/>
  <c r="C82" i="13" s="1"/>
  <c r="F32" i="2" s="1"/>
  <c r="Q71" i="13"/>
  <c r="Q70" i="13"/>
  <c r="N46" i="13"/>
  <c r="K46" i="13"/>
  <c r="G46" i="13"/>
  <c r="C11" i="13"/>
  <c r="C10" i="13"/>
  <c r="E8" i="13"/>
  <c r="E6" i="13"/>
  <c r="B31" i="2"/>
  <c r="B30" i="2"/>
  <c r="M50" i="1"/>
  <c r="H50" i="1"/>
  <c r="I73" i="23"/>
  <c r="G73" i="23"/>
  <c r="E73" i="23"/>
  <c r="A73" i="23"/>
  <c r="C11" i="34"/>
  <c r="C10" i="34"/>
  <c r="D8" i="34"/>
  <c r="D6" i="34"/>
  <c r="N22" i="23"/>
  <c r="N21" i="23"/>
  <c r="O57" i="1"/>
  <c r="O15" i="1"/>
  <c r="F12" i="23"/>
  <c r="C10" i="33"/>
  <c r="D8" i="33"/>
  <c r="D6" i="33"/>
  <c r="C10" i="32"/>
  <c r="D8" i="32"/>
  <c r="D6" i="32"/>
  <c r="C10" i="31"/>
  <c r="D8" i="31"/>
  <c r="D6" i="31"/>
  <c r="C10" i="30"/>
  <c r="D8" i="30"/>
  <c r="D6" i="30"/>
  <c r="C10" i="29"/>
  <c r="D8" i="29"/>
  <c r="D6" i="29"/>
  <c r="C10" i="28"/>
  <c r="D8" i="28"/>
  <c r="D6" i="28"/>
  <c r="C10" i="27"/>
  <c r="D8" i="27"/>
  <c r="D6" i="27"/>
  <c r="C10" i="26"/>
  <c r="D8" i="26"/>
  <c r="D6" i="26"/>
  <c r="C10" i="25"/>
  <c r="D8" i="25"/>
  <c r="D6" i="25"/>
  <c r="C10" i="24"/>
  <c r="D8" i="24"/>
  <c r="D6" i="24"/>
  <c r="D17" i="23"/>
  <c r="F14" i="23"/>
  <c r="C10" i="12"/>
  <c r="E8" i="12"/>
  <c r="E6" i="12"/>
  <c r="C10" i="11"/>
  <c r="E8" i="11"/>
  <c r="E6" i="11"/>
  <c r="C10" i="10"/>
  <c r="E8" i="10"/>
  <c r="E6" i="10"/>
  <c r="C10" i="9"/>
  <c r="E8" i="9"/>
  <c r="E6" i="9"/>
  <c r="C10" i="8"/>
  <c r="E8" i="8"/>
  <c r="E6" i="8"/>
  <c r="E6" i="7"/>
  <c r="C10" i="7"/>
  <c r="E8" i="7"/>
  <c r="E8" i="6"/>
  <c r="C10" i="6"/>
  <c r="E6" i="6"/>
  <c r="C10" i="5"/>
  <c r="C10" i="3"/>
  <c r="E8" i="3"/>
  <c r="E13" i="2"/>
  <c r="E8" i="5"/>
  <c r="E6" i="5"/>
  <c r="E6" i="3"/>
  <c r="E15" i="2"/>
  <c r="I72" i="23"/>
  <c r="I71" i="23"/>
  <c r="I70" i="23"/>
  <c r="I69" i="23"/>
  <c r="I68" i="23"/>
  <c r="I67" i="23"/>
  <c r="I66" i="23"/>
  <c r="I65" i="23"/>
  <c r="I64" i="23"/>
  <c r="G72" i="23"/>
  <c r="G71" i="23"/>
  <c r="G70" i="23"/>
  <c r="G69" i="23"/>
  <c r="G68" i="23"/>
  <c r="G67" i="23"/>
  <c r="G66" i="23"/>
  <c r="G65" i="23"/>
  <c r="G64" i="23"/>
  <c r="E72" i="23"/>
  <c r="E71" i="23"/>
  <c r="E70" i="23"/>
  <c r="E69" i="23"/>
  <c r="E68" i="23"/>
  <c r="E67" i="23"/>
  <c r="E66" i="23"/>
  <c r="E65" i="23"/>
  <c r="E64" i="23"/>
  <c r="A72" i="23"/>
  <c r="A71" i="23"/>
  <c r="A70" i="23"/>
  <c r="A69" i="23"/>
  <c r="A68" i="23"/>
  <c r="A67" i="23"/>
  <c r="A66" i="23"/>
  <c r="A65" i="23"/>
  <c r="A64" i="23"/>
  <c r="I63" i="23"/>
  <c r="G63" i="23"/>
  <c r="E63" i="23"/>
  <c r="A63" i="23"/>
  <c r="C11" i="33"/>
  <c r="C11" i="32"/>
  <c r="C11" i="31"/>
  <c r="C11" i="30"/>
  <c r="C11" i="29"/>
  <c r="C11" i="28"/>
  <c r="N79" i="12"/>
  <c r="N79" i="11"/>
  <c r="C82" i="11" s="1"/>
  <c r="F30" i="2" s="1"/>
  <c r="N79" i="10"/>
  <c r="N79" i="9"/>
  <c r="N79" i="8"/>
  <c r="N79" i="7"/>
  <c r="G82" i="7" s="1"/>
  <c r="G26" i="2" s="1"/>
  <c r="K46" i="8"/>
  <c r="B29" i="2"/>
  <c r="B28" i="2"/>
  <c r="B27" i="2"/>
  <c r="B26" i="2"/>
  <c r="N79" i="6"/>
  <c r="B25" i="2"/>
  <c r="C11" i="27"/>
  <c r="C11" i="26"/>
  <c r="C11" i="12"/>
  <c r="G46" i="12"/>
  <c r="K46" i="12"/>
  <c r="N46" i="12"/>
  <c r="Q70" i="12"/>
  <c r="Q71" i="12"/>
  <c r="C11" i="11"/>
  <c r="G46" i="11"/>
  <c r="K46" i="11"/>
  <c r="N46" i="11"/>
  <c r="Q70" i="11"/>
  <c r="Q71" i="11"/>
  <c r="C11" i="10"/>
  <c r="G46" i="10"/>
  <c r="K46" i="10"/>
  <c r="N46" i="10"/>
  <c r="Q70" i="10"/>
  <c r="Q71" i="10"/>
  <c r="C11" i="9"/>
  <c r="G46" i="9"/>
  <c r="K46" i="9"/>
  <c r="N46" i="9"/>
  <c r="Q70" i="9"/>
  <c r="Q71" i="9"/>
  <c r="C11" i="8"/>
  <c r="G46" i="8"/>
  <c r="N46" i="8"/>
  <c r="Q70" i="8"/>
  <c r="Q71" i="8"/>
  <c r="C11" i="7"/>
  <c r="G46" i="7"/>
  <c r="K46" i="7"/>
  <c r="N46" i="7"/>
  <c r="Q70" i="7"/>
  <c r="Q71" i="7"/>
  <c r="C11" i="6"/>
  <c r="G46" i="6"/>
  <c r="K46" i="6"/>
  <c r="N46" i="6"/>
  <c r="Q70" i="6"/>
  <c r="Q71" i="6"/>
  <c r="C11" i="25"/>
  <c r="C11" i="5"/>
  <c r="N79" i="5"/>
  <c r="N46" i="5"/>
  <c r="K46" i="5"/>
  <c r="G46" i="5"/>
  <c r="B24" i="2"/>
  <c r="Q70" i="5"/>
  <c r="Q71" i="5"/>
  <c r="B23" i="2"/>
  <c r="Q76" i="3"/>
  <c r="O44" i="1"/>
  <c r="Q77" i="3"/>
  <c r="N85" i="3"/>
  <c r="K46" i="3"/>
  <c r="C11" i="24"/>
  <c r="C18" i="2"/>
  <c r="D18" i="23" s="1"/>
  <c r="G46" i="3"/>
  <c r="N46" i="3"/>
  <c r="C11" i="3"/>
  <c r="M52" i="1"/>
  <c r="K52" i="1"/>
  <c r="H52" i="1"/>
  <c r="L82" i="6"/>
  <c r="H25" i="2" s="1"/>
  <c r="C82" i="22"/>
  <c r="F41" i="2" s="1"/>
  <c r="G82" i="6"/>
  <c r="G25" i="2" s="1"/>
  <c r="L82" i="18"/>
  <c r="H37" i="2" s="1"/>
  <c r="L82" i="14"/>
  <c r="H33" i="2" s="1"/>
  <c r="L82" i="17"/>
  <c r="H36" i="2" s="1"/>
  <c r="L82" i="4"/>
  <c r="H23" i="2" s="1"/>
  <c r="L88" i="3" l="1"/>
  <c r="H22" i="2" s="1"/>
  <c r="C82" i="7"/>
  <c r="F26" i="2" s="1"/>
  <c r="L82" i="13"/>
  <c r="H32" i="2" s="1"/>
  <c r="L82" i="7"/>
  <c r="H26" i="2" s="1"/>
  <c r="C82" i="10"/>
  <c r="F29" i="2" s="1"/>
  <c r="C82" i="15"/>
  <c r="F34" i="2" s="1"/>
  <c r="L82" i="22"/>
  <c r="H41" i="2" s="1"/>
  <c r="G82" i="17"/>
  <c r="G36" i="2" s="1"/>
  <c r="G82" i="19"/>
  <c r="G38" i="2" s="1"/>
  <c r="C82" i="19"/>
  <c r="F38" i="2" s="1"/>
  <c r="L82" i="15"/>
  <c r="H34" i="2" s="1"/>
  <c r="C82" i="6"/>
  <c r="F25" i="2" s="1"/>
  <c r="L82" i="8"/>
  <c r="H27" i="2" s="1"/>
  <c r="C82" i="12"/>
  <c r="F31" i="2" s="1"/>
  <c r="C82" i="18"/>
  <c r="F37" i="2" s="1"/>
  <c r="C82" i="17"/>
  <c r="F36" i="2" s="1"/>
  <c r="C82" i="9"/>
  <c r="F28" i="2" s="1"/>
  <c r="G82" i="14"/>
  <c r="G33" i="2" s="1"/>
  <c r="G82" i="16"/>
  <c r="G35" i="2" s="1"/>
  <c r="G82" i="18"/>
  <c r="G37" i="2" s="1"/>
  <c r="G82" i="20"/>
  <c r="G39" i="2" s="1"/>
  <c r="G82" i="22"/>
  <c r="G41" i="2" s="1"/>
  <c r="G83" i="23"/>
  <c r="C82" i="14"/>
  <c r="F33" i="2" s="1"/>
  <c r="G82" i="13"/>
  <c r="G32" i="2" s="1"/>
  <c r="L82" i="9"/>
  <c r="H28" i="2" s="1"/>
  <c r="G82" i="8"/>
  <c r="G27" i="2" s="1"/>
  <c r="I83" i="23"/>
  <c r="E83" i="23"/>
  <c r="G82" i="4"/>
  <c r="G23" i="2" s="1"/>
  <c r="G82" i="10"/>
  <c r="G29" i="2" s="1"/>
  <c r="L82" i="10"/>
  <c r="H29" i="2" s="1"/>
  <c r="G82" i="11"/>
  <c r="G30" i="2" s="1"/>
  <c r="G82" i="12"/>
  <c r="G31" i="2" s="1"/>
  <c r="L82" i="12"/>
  <c r="H31" i="2" s="1"/>
  <c r="C82" i="16"/>
  <c r="F35" i="2" s="1"/>
  <c r="L82" i="16"/>
  <c r="H35" i="2" s="1"/>
  <c r="L82" i="19"/>
  <c r="H38" i="2" s="1"/>
  <c r="C82" i="20"/>
  <c r="F39" i="2" s="1"/>
  <c r="L82" i="20"/>
  <c r="H39" i="2" s="1"/>
  <c r="C82" i="21"/>
  <c r="F40" i="2" s="1"/>
  <c r="L82" i="21"/>
  <c r="H40" i="2" s="1"/>
  <c r="C88" i="3"/>
  <c r="F22" i="2" s="1"/>
  <c r="C82" i="8"/>
  <c r="F27" i="2" s="1"/>
  <c r="L82" i="11"/>
  <c r="H30" i="2" s="1"/>
  <c r="G88" i="3"/>
  <c r="G22" i="2" s="1"/>
  <c r="G82" i="9"/>
  <c r="G28" i="2" s="1"/>
  <c r="L82" i="5"/>
  <c r="H24" i="2" s="1"/>
  <c r="G82" i="5"/>
  <c r="G24" i="2" s="1"/>
  <c r="C82" i="5"/>
  <c r="F24" i="2" s="1"/>
  <c r="F42" i="2" l="1"/>
  <c r="H51" i="1" s="1"/>
  <c r="H53" i="1" s="1"/>
  <c r="G42" i="2"/>
  <c r="K51" i="1" s="1"/>
  <c r="K53" i="1" s="1"/>
  <c r="H42" i="2"/>
  <c r="M51" i="1" s="1"/>
  <c r="M53" i="1" s="1"/>
</calcChain>
</file>

<file path=xl/sharedStrings.xml><?xml version="1.0" encoding="utf-8"?>
<sst xmlns="http://schemas.openxmlformats.org/spreadsheetml/2006/main" count="1955" uniqueCount="167">
  <si>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</si>
  <si>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</si>
  <si>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</si>
  <si>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</si>
  <si>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</si>
  <si>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</si>
  <si>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</si>
  <si>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</si>
  <si>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</si>
  <si>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</si>
  <si>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     </t>
  </si>
  <si>
    <t>Duomenys, pagal kuriuos nustatomas verslo subjekto statusas</t>
  </si>
  <si>
    <t>Vidutinis metų sąrašinis darbuotojų skaičius</t>
  </si>
  <si>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t>
    </r>
  </si>
  <si>
    <r>
      <t>∑D</t>
    </r>
    <r>
      <rPr>
        <b/>
        <vertAlign val="subscript"/>
        <sz val="12"/>
        <rFont val="Times New Roman"/>
        <family val="1"/>
        <charset val="186"/>
      </rPr>
      <t xml:space="preserve">Sn </t>
    </r>
  </si>
  <si>
    <t>Verslo subjekto statusas</t>
  </si>
  <si>
    <t>Labai maža įmonė</t>
  </si>
  <si>
    <t>Maža įmonė</t>
  </si>
  <si>
    <t>Vidutinė įmonė</t>
  </si>
  <si>
    <t>Didelė įmonė</t>
  </si>
  <si>
    <t>Verslo subjekto vadovo vardas ir pavardė</t>
  </si>
  <si>
    <t>Pridedamos formos</t>
  </si>
  <si>
    <t>Formos pavadinimas</t>
  </si>
  <si>
    <t>Lapų skaičius</t>
  </si>
  <si>
    <t>Eil. Nr.</t>
  </si>
  <si>
    <t>1.  </t>
  </si>
  <si>
    <t>2.  </t>
  </si>
  <si>
    <t>3.  </t>
  </si>
  <si>
    <t>4.  </t>
  </si>
  <si>
    <t>5.  </t>
  </si>
  <si>
    <t>6.  </t>
  </si>
  <si>
    <t>7.  </t>
  </si>
  <si>
    <t>8.  </t>
  </si>
  <si>
    <t>9.  </t>
  </si>
  <si>
    <t>10.</t>
  </si>
  <si>
    <t xml:space="preserve">Partnerinės įmonės      </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</si>
  <si>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</si>
  <si>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</si>
  <si>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</si>
  <si>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</si>
  <si>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</si>
  <si>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</si>
  <si>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</si>
  <si>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t>Partnerinės įmonės duomenys arba konsoliduotos finansinės atskaitomybės duomenys</t>
  </si>
  <si>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</si>
  <si>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</si>
  <si>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</si>
  <si>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</si>
  <si>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</si>
  <si>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</si>
  <si>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</si>
  <si>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Valdymo įmonė</t>
  </si>
  <si>
    <t>Investicinė bendrovė</t>
  </si>
  <si>
    <t>Neformalus investuotojas</t>
  </si>
  <si>
    <t>Mokslo ir studijų institucija</t>
  </si>
  <si>
    <t>Nepriklauso nurodytiems investuotojams</t>
  </si>
  <si>
    <t xml:space="preserve">12. </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</si>
  <si>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</si>
  <si>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</si>
  <si>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</si>
  <si>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</si>
  <si>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</si>
  <si>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vertAlign val="subscript"/>
        <sz val="12"/>
        <rFont val="Times New Roman"/>
        <family val="1"/>
        <charset val="186"/>
      </rPr>
      <t>n</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</si>
  <si>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</si>
  <si>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</si>
  <si>
    <r>
      <t>Partnerinės įmonės duomenys D</t>
    </r>
    <r>
      <rPr>
        <b/>
        <vertAlign val="subscript"/>
        <sz val="12"/>
        <rFont val="Times New Roman"/>
        <family val="1"/>
        <charset val="186"/>
      </rPr>
      <t>Pn</t>
    </r>
  </si>
  <si>
    <t xml:space="preserve">Informacija apie investuotoją </t>
  </si>
  <si>
    <t>Verslo subjekto finansinės atskaitomybės sudarymo būdas</t>
  </si>
  <si>
    <t>Verslo subjektas nesudaro konsoliduotos finansinės atskaitomybės ir jo duomenys nėra įtraukti į kitos įmonės konsoliduotą finansinę atskaitomybę</t>
  </si>
  <si>
    <t>Susijusių įmonių, kurių duomenys įtraukti į konsoliduotą finansinę atskaitomybę, identifikavimas</t>
  </si>
  <si>
    <t>Susijusių įmonių, kurių duomenys neįtraukti į konsoliduotą finansinę atskaitomybę, duomenys</t>
  </si>
  <si>
    <t>SUSIJUSIOS ĮMONĖS APRAŠYMAS</t>
  </si>
  <si>
    <t xml:space="preserve">Įmonės pavadinimas </t>
  </si>
  <si>
    <r>
      <t>Konsoliduotos finansinės atskaitomybės duomenys D</t>
    </r>
    <r>
      <rPr>
        <b/>
        <vertAlign val="subscript"/>
        <sz val="12"/>
        <rFont val="Times New Roman"/>
        <family val="1"/>
        <charset val="186"/>
      </rPr>
      <t>A</t>
    </r>
  </si>
  <si>
    <r>
      <t>D</t>
    </r>
    <r>
      <rPr>
        <vertAlign val="subscript"/>
        <sz val="12"/>
        <rFont val="Times New Roman"/>
        <family val="1"/>
        <charset val="186"/>
      </rPr>
      <t>A</t>
    </r>
  </si>
  <si>
    <r>
      <t>D</t>
    </r>
    <r>
      <rPr>
        <vertAlign val="subscript"/>
        <sz val="12"/>
        <rFont val="Times New Roman"/>
        <family val="1"/>
        <charset val="186"/>
      </rPr>
      <t>S</t>
    </r>
  </si>
  <si>
    <r>
      <t>Susijusios įmonės duomenys D</t>
    </r>
    <r>
      <rPr>
        <b/>
        <vertAlign val="subscript"/>
        <sz val="12"/>
        <rFont val="Times New Roman"/>
        <family val="1"/>
        <charset val="186"/>
      </rPr>
      <t>Sn</t>
    </r>
  </si>
  <si>
    <r>
      <t>D</t>
    </r>
    <r>
      <rPr>
        <b/>
        <vertAlign val="subscript"/>
        <sz val="12"/>
        <rFont val="Times New Roman"/>
        <family val="1"/>
        <charset val="186"/>
      </rPr>
      <t>Sn</t>
    </r>
  </si>
  <si>
    <t xml:space="preserve"> (pavadinimas, įmonės kodas)</t>
  </si>
  <si>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</si>
  <si>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</si>
  <si>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</si>
  <si>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</si>
  <si>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</si>
  <si>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</si>
  <si>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r>
      <t>∑D</t>
    </r>
    <r>
      <rPr>
        <vertAlign val="subscript"/>
        <sz val="11"/>
        <rFont val="Times New Roman"/>
        <family val="1"/>
        <charset val="186"/>
      </rPr>
      <t>Sn</t>
    </r>
  </si>
  <si>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</si>
  <si>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</si>
  <si>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</si>
  <si>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</si>
  <si>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</si>
  <si>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</si>
  <si>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</si>
  <si>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</si>
  <si>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</si>
  <si>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</si>
  <si>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</si>
  <si>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Laikotarpis, kurio Deklaracija yra teikiama</t>
  </si>
  <si>
    <r>
      <t>PS</t>
    </r>
    <r>
      <rPr>
        <vertAlign val="subscript"/>
        <sz val="12"/>
        <rFont val="Times New Roman"/>
        <family val="1"/>
        <charset val="186"/>
      </rPr>
      <t>3</t>
    </r>
    <r>
      <rPr>
        <sz val="10"/>
        <rFont val="Times New Roman"/>
        <charset val="186"/>
      </rPr>
      <t/>
    </r>
  </si>
  <si>
    <r>
      <t>PS</t>
    </r>
    <r>
      <rPr>
        <vertAlign val="subscript"/>
        <sz val="12"/>
        <rFont val="Times New Roman"/>
        <family val="1"/>
        <charset val="186"/>
      </rPr>
      <t>4</t>
    </r>
    <r>
      <rPr>
        <sz val="10"/>
        <rFont val="Times New Roman"/>
        <charset val="186"/>
      </rPr>
      <t/>
    </r>
  </si>
  <si>
    <r>
      <t>PS</t>
    </r>
    <r>
      <rPr>
        <vertAlign val="subscript"/>
        <sz val="12"/>
        <rFont val="Times New Roman"/>
        <family val="1"/>
        <charset val="186"/>
      </rPr>
      <t>5</t>
    </r>
    <r>
      <rPr>
        <sz val="10"/>
        <rFont val="Times New Roman"/>
        <charset val="186"/>
      </rPr>
      <t/>
    </r>
  </si>
  <si>
    <t>Susijusios įmonės buveinė</t>
  </si>
  <si>
    <t>Profesionalusis investuotojas</t>
  </si>
  <si>
    <t>Savivaldybė</t>
  </si>
  <si>
    <t>Verslo subjektas sudaro konsoliduotą finansinę atskaitomybę arba jo duomenys yra įtraukti į kitos įmonės konsoliduotą finansinę atskaitomybę</t>
  </si>
  <si>
    <t>Susijusios įmonės (pavadinimas, įmonės kodas)</t>
  </si>
  <si>
    <t>x</t>
  </si>
  <si>
    <t xml:space="preserve"> </t>
  </si>
  <si>
    <t xml:space="preserve">    -  -  </t>
  </si>
  <si>
    <t>Deklaruojamas laikotarpis yra pilni finansiniai metai, išskyrus, jei verslo subjektas veikia trumpiau nei metus!</t>
  </si>
  <si>
    <t>Susijusios įmonės duomenys DSn</t>
  </si>
  <si>
    <t>DSn</t>
  </si>
  <si>
    <t>11.</t>
  </si>
  <si>
    <t>12.</t>
  </si>
  <si>
    <t>13.</t>
  </si>
  <si>
    <t>14.</t>
  </si>
  <si>
    <t>15.</t>
  </si>
  <si>
    <t>16.</t>
  </si>
  <si>
    <t>17.</t>
  </si>
  <si>
    <t>18.</t>
  </si>
  <si>
    <t>19.</t>
  </si>
  <si>
    <t>20.</t>
  </si>
  <si>
    <t>2014 m. gruodžio 10 d.</t>
  </si>
  <si>
    <t xml:space="preserve">SMULKIOJO IR VIDUTINIO VERSLO SUBJEKTO STATUSO DEKLARACIJOS </t>
  </si>
  <si>
    <t>1 FORMA</t>
  </si>
  <si>
    <t>(Smulkiojo ir vidutinio verslo subjekto statuso deklaracijos 1 forma)</t>
  </si>
  <si>
    <t>Metinės pajamos        (tūkst. eurų)</t>
  </si>
  <si>
    <t>Balanse nurodyto turto vertė       (tūkst. eurų)</t>
  </si>
  <si>
    <r>
      <t>Partnerinių įmonių duomenys, perkeliami iš Deklaracijos 1 P formos eilutės ∑k</t>
    </r>
    <r>
      <rPr>
        <vertAlign val="subscript"/>
        <sz val="12"/>
        <rFont val="Times New Roman"/>
        <family val="1"/>
        <charset val="186"/>
      </rPr>
      <t>n</t>
    </r>
    <r>
      <rPr>
        <sz val="12"/>
        <rFont val="Times New Roman"/>
        <family val="1"/>
        <charset val="186"/>
      </rPr>
      <t xml:space="preserve"> D</t>
    </r>
    <r>
      <rPr>
        <vertAlign val="subscript"/>
        <sz val="12"/>
        <rFont val="Times New Roman"/>
        <family val="1"/>
        <charset val="186"/>
      </rPr>
      <t>Pn</t>
    </r>
  </si>
  <si>
    <r>
      <t>Duomenys, perkeliami iš  Deklaracijos 1 S formos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</si>
  <si>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t>Patvirtinu, kad Deklaracijoje ir jos prieduose pateikti duomenys yra tikslūs ir teisingi</t>
  </si>
  <si>
    <t>Partnerinių įmonių duomenų 1 P forma</t>
  </si>
  <si>
    <t xml:space="preserve">Partnerinių įmonių duomenų 1 P formos priedas </t>
  </si>
  <si>
    <t>Susijusių įmonių duomenų 1 S forma</t>
  </si>
  <si>
    <t xml:space="preserve">Susijusių įmonių duomenų 1 S formos priedas </t>
  </si>
  <si>
    <t>PARTNERINIŲ ĮMONIŲ DUOMENŲ  1 P FORMA</t>
  </si>
  <si>
    <t>Metinės pajamos (tūkst. eurų)</t>
  </si>
  <si>
    <t>Balanse nurodyto turto vertė           (tūkst. eurų)</t>
  </si>
  <si>
    <t>Partnerinių įmonių duomenų 1 P formos priedas</t>
  </si>
  <si>
    <t>Balanse nurodyto turto vertė        (tūkst. eurų)</t>
  </si>
  <si>
    <t>Su partnerine įmone susijusių įmonių, kurių duomenys nebuvo įtraukti į partnerinės įmonės konsoliduotą finansinę atskaitomybę, duomenys</t>
  </si>
  <si>
    <t>Su partnerinėmis įmonėmis susijusių įmonių, kurių duomenys įtraukti į konsoliduotą partnerinės įmonės finansinę atskaitomybę, identifikavimas</t>
  </si>
  <si>
    <t>Su partnerinėmis įmonėmis susijusių įmonių, kurių duomenys neįtraukti į partnerinės įmonės finansinę atskaitomybę, identifikavimas</t>
  </si>
  <si>
    <t>Dalis verslo subjekto akcijų, pajų ar kitokių dalyvavimą įmonės kapitale žyminčių kapitalo dalių, kurią turi jo partnerinė įmonė, arba dalis su verslo subjektu susijusios įmonės akcijų, pajų ar kitokių dalyvavimą įmonės kapitale žyminčių kapitalo dalių, kurią turi susijusios įmonės partnerinė įmonė, kai pildomi su verslo subjektu susijusios įmonės partnerinės įmonės duomenys</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</si>
  <si>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</si>
  <si>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</si>
  <si>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</si>
  <si>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Metinės pajamos      (tūkst. eurų)</t>
  </si>
  <si>
    <t>Balanse nurodyto turto vertė (tūkst. eurų)</t>
  </si>
  <si>
    <t>(Susijusių įmonių duomenų 1 S forma)</t>
  </si>
  <si>
    <t>(Partnerinės įmonės aprašymo forma)</t>
  </si>
  <si>
    <t>(Partnerinių įmonių duomenų 1 P forma)</t>
  </si>
  <si>
    <t>SUSIJUSIŲ ĮMONIŲ DUOMENŲ 1 S FORMA</t>
  </si>
  <si>
    <t>Susijusių įmonių duomenų 1 S formos priedas</t>
  </si>
  <si>
    <t>(Susijusios įmonės aprašymo forma)</t>
  </si>
  <si>
    <t>Verslo subjekto kodas / PVM mokėtojo kodas</t>
  </si>
  <si>
    <t>Laikotarpis, kurio Smulkiojo ir vidutinio verslo subjekto statuso deklaracija (toliau –  Deklaracija) teikiama</t>
  </si>
  <si>
    <t>2008 m. kovo 26 d.</t>
  </si>
  <si>
    <t>įsakymu Nr. 4-119</t>
  </si>
  <si>
    <t>(Lietuvos Respublikos ūkio ministro</t>
  </si>
  <si>
    <t>įsakymo Nr. 4-891 redakcija)</t>
  </si>
  <si>
    <t>Balanse nurodyto turto vertė        (tūkst.eurų)</t>
  </si>
  <si>
    <r>
      <t>Susijusių įmonių duomenys (jei nebuvo įtraukti į deklaruojančio verslo subjekto konsoliduotą finansinę atskaitomybę), perkeliami iš Deklaracos 1 S formos 4 langelio eilutės „∑D</t>
    </r>
    <r>
      <rPr>
        <vertAlign val="subscript"/>
        <sz val="12"/>
        <rFont val="Times New Roman"/>
        <family val="1"/>
        <charset val="186"/>
      </rPr>
      <t>Sn</t>
    </r>
    <r>
      <rPr>
        <sz val="12"/>
        <rFont val="Times New Roman"/>
        <family val="1"/>
        <charset val="186"/>
      </rPr>
      <t>“)</t>
    </r>
  </si>
  <si>
    <t>X</t>
  </si>
  <si>
    <t>Laikotarpis (metai)</t>
  </si>
  <si>
    <t>2016 m. liepos 20  d.</t>
  </si>
  <si>
    <t>įsakymo Nr. 4-481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</si>
</sst>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yyyy\-mm\-dd;@"/>
  </numFmts>
  <fonts count="25" x14ac:knownFonts="1">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sz val="10"/>
      <color indexed="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AF6CC"/>
        <bgColor indexed="64"/>
      </patternFill>
    </fill>
  </fills>
  <borders count="103">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medium">
        <color indexed="64"/>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92">
    <xf numFmtId="0" fontId="0" fillId="0" borderId="0" xfId="0"/>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1" xfId="0" applyFont="1" applyBorder="1" applyAlignment="1" applyProtection="1">
      <alignment horizontal="justify" vertical="center" wrapText="1"/>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2" fillId="0" borderId="2" xfId="0" applyFont="1" applyBorder="1" applyAlignment="1">
      <alignment horizontal="justify" vertical="center" wrapText="1"/>
    </xf>
    <xf numFmtId="0" fontId="7" fillId="0" borderId="0" xfId="0" applyFont="1"/>
    <xf numFmtId="0" fontId="1" fillId="0" borderId="4" xfId="0" applyFont="1" applyBorder="1" applyAlignment="1">
      <alignment horizontal="center" vertical="top" wrapText="1"/>
    </xf>
    <xf numFmtId="0" fontId="1" fillId="0" borderId="5" xfId="0" applyFont="1" applyBorder="1" applyAlignment="1">
      <alignment horizontal="justify" vertical="top" wrapText="1"/>
    </xf>
    <xf numFmtId="0" fontId="2" fillId="0" borderId="5" xfId="0" applyFont="1" applyBorder="1" applyAlignment="1">
      <alignment horizontal="justify" vertical="top" wrapText="1"/>
    </xf>
    <xf numFmtId="0" fontId="1" fillId="0" borderId="5" xfId="0" applyFont="1" applyBorder="1" applyAlignment="1">
      <alignment horizontal="justify" wrapText="1"/>
    </xf>
    <xf numFmtId="0" fontId="1" fillId="0" borderId="6" xfId="0" applyFont="1" applyBorder="1" applyAlignment="1">
      <alignment horizontal="center"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0" xfId="0" applyFont="1" applyBorder="1" applyAlignment="1">
      <alignment horizontal="center" vertical="top"/>
    </xf>
    <xf numFmtId="0" fontId="2" fillId="0" borderId="6" xfId="0" applyFont="1" applyBorder="1" applyAlignment="1">
      <alignment horizontal="justify" vertical="top" wrapText="1"/>
    </xf>
    <xf numFmtId="0" fontId="11" fillId="0" borderId="0" xfId="0" applyFont="1"/>
    <xf numFmtId="0" fontId="11" fillId="0" borderId="10"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2" fillId="0" borderId="11" xfId="0" applyFont="1" applyBorder="1" applyAlignment="1">
      <alignment vertical="top" wrapText="1"/>
    </xf>
    <xf numFmtId="0" fontId="12" fillId="0" borderId="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2" fillId="0" borderId="15" xfId="0" applyFont="1" applyBorder="1" applyAlignment="1">
      <alignment vertical="top" wrapText="1"/>
    </xf>
    <xf numFmtId="0" fontId="11" fillId="0" borderId="16"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0" xfId="0" applyFont="1" applyAlignment="1">
      <alignment wrapText="1"/>
    </xf>
    <xf numFmtId="0" fontId="11" fillId="0" borderId="0" xfId="0" applyFont="1" applyAlignment="1">
      <alignment horizontal="justify"/>
    </xf>
    <xf numFmtId="0" fontId="12" fillId="0" borderId="18" xfId="0" applyFont="1" applyBorder="1" applyAlignment="1">
      <alignment horizontal="justify" vertical="top" wrapText="1"/>
    </xf>
    <xf numFmtId="0" fontId="12" fillId="0" borderId="6"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12" fillId="0" borderId="21" xfId="0" applyFont="1" applyBorder="1" applyAlignment="1">
      <alignment horizontal="justify" vertical="top" wrapText="1"/>
    </xf>
    <xf numFmtId="0" fontId="1" fillId="0" borderId="0" xfId="0" applyFont="1"/>
    <xf numFmtId="0" fontId="2" fillId="0" borderId="2" xfId="0" applyFont="1" applyBorder="1" applyAlignment="1">
      <alignment horizontal="justify" vertical="top" wrapText="1"/>
    </xf>
    <xf numFmtId="0" fontId="1" fillId="0" borderId="0" xfId="0" applyFont="1" applyBorder="1"/>
    <xf numFmtId="0" fontId="2" fillId="0" borderId="21" xfId="0" applyFont="1" applyBorder="1" applyAlignment="1">
      <alignment horizontal="justify" vertical="top" wrapText="1"/>
    </xf>
    <xf numFmtId="0" fontId="9" fillId="0" borderId="22" xfId="0" applyFont="1" applyBorder="1" applyAlignment="1">
      <alignment horizontal="justify" wrapText="1"/>
    </xf>
    <xf numFmtId="0" fontId="1" fillId="0" borderId="0" xfId="0" applyFont="1" applyAlignment="1"/>
    <xf numFmtId="0" fontId="11" fillId="0" borderId="0" xfId="0" applyFont="1" applyAlignment="1"/>
    <xf numFmtId="0" fontId="14" fillId="0" borderId="0" xfId="0" applyFont="1"/>
    <xf numFmtId="0" fontId="12" fillId="0" borderId="1" xfId="0" applyFont="1" applyBorder="1" applyAlignment="1">
      <alignment horizontal="center" vertical="center"/>
    </xf>
    <xf numFmtId="0" fontId="17" fillId="0" borderId="0" xfId="0" applyFont="1" applyProtection="1">
      <protection hidden="1"/>
    </xf>
    <xf numFmtId="0" fontId="1" fillId="2" borderId="23" xfId="0" applyFont="1" applyFill="1" applyBorder="1" applyAlignment="1" applyProtection="1">
      <alignment horizontal="justify" vertical="top" wrapText="1"/>
      <protection locked="0"/>
    </xf>
    <xf numFmtId="0" fontId="0" fillId="2" borderId="23" xfId="0" applyFill="1" applyBorder="1" applyProtection="1">
      <protection locked="0"/>
    </xf>
    <xf numFmtId="164" fontId="1" fillId="0" borderId="20" xfId="0" applyNumberFormat="1" applyFont="1" applyBorder="1" applyAlignment="1" applyProtection="1">
      <alignment horizontal="center" vertical="center"/>
      <protection hidden="1"/>
    </xf>
    <xf numFmtId="0" fontId="1" fillId="2" borderId="23" xfId="0" applyFont="1" applyFill="1" applyBorder="1" applyAlignment="1" applyProtection="1">
      <alignment wrapText="1"/>
      <protection locked="0"/>
    </xf>
    <xf numFmtId="14" fontId="0" fillId="0" borderId="0" xfId="0" applyNumberFormat="1" applyBorder="1"/>
    <xf numFmtId="0" fontId="1" fillId="2" borderId="24" xfId="0" applyFont="1" applyFill="1" applyBorder="1" applyAlignment="1" applyProtection="1">
      <alignment horizontal="justify" vertical="top" wrapText="1"/>
      <protection locked="0"/>
    </xf>
    <xf numFmtId="165" fontId="1" fillId="0" borderId="10" xfId="0" applyNumberFormat="1" applyFont="1" applyFill="1" applyBorder="1" applyAlignment="1" applyProtection="1">
      <alignment horizontal="center"/>
    </xf>
    <xf numFmtId="0" fontId="2" fillId="0" borderId="23" xfId="0" applyFont="1" applyFill="1" applyBorder="1" applyAlignment="1" applyProtection="1">
      <alignment horizontal="justify"/>
    </xf>
    <xf numFmtId="0" fontId="1" fillId="0" borderId="23" xfId="0" applyFont="1" applyBorder="1" applyProtection="1"/>
    <xf numFmtId="0" fontId="1" fillId="2" borderId="23" xfId="0" applyFont="1" applyFill="1" applyBorder="1" applyAlignment="1" applyProtection="1">
      <alignment vertical="top" wrapText="1"/>
      <protection locked="0"/>
    </xf>
    <xf numFmtId="164" fontId="1" fillId="2" borderId="17" xfId="0" applyNumberFormat="1" applyFont="1" applyFill="1" applyBorder="1" applyAlignment="1" applyProtection="1">
      <alignment horizontal="center" vertical="center" wrapText="1"/>
      <protection locked="0"/>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7" fillId="0" borderId="6"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25" xfId="0" applyFont="1" applyBorder="1" applyAlignment="1" applyProtection="1">
      <alignment vertical="top" wrapText="1"/>
      <protection locked="0"/>
    </xf>
    <xf numFmtId="0" fontId="1" fillId="2" borderId="23" xfId="0" applyFont="1" applyFill="1" applyBorder="1" applyAlignment="1" applyProtection="1">
      <alignment horizontal="center" vertical="top" wrapText="1"/>
      <protection locked="0"/>
    </xf>
    <xf numFmtId="0" fontId="11" fillId="0" borderId="23" xfId="0" applyFont="1" applyBorder="1" applyAlignment="1" applyProtection="1">
      <alignment horizontal="center"/>
      <protection hidden="1"/>
    </xf>
    <xf numFmtId="0" fontId="11" fillId="0" borderId="23" xfId="0" applyFont="1" applyBorder="1" applyProtection="1">
      <protection hidden="1"/>
    </xf>
    <xf numFmtId="0" fontId="18" fillId="0" borderId="0" xfId="0" applyFont="1"/>
    <xf numFmtId="0" fontId="19" fillId="0" borderId="0" xfId="0" applyFont="1" applyProtection="1">
      <protection hidden="1"/>
    </xf>
    <xf numFmtId="0" fontId="11" fillId="2" borderId="23" xfId="0" applyFont="1" applyFill="1" applyBorder="1" applyAlignment="1" applyProtection="1">
      <alignment horizontal="center" vertical="top" wrapText="1"/>
      <protection locked="0"/>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2" fontId="1" fillId="0" borderId="17" xfId="0" applyNumberFormat="1" applyFont="1" applyBorder="1" applyAlignment="1" applyProtection="1">
      <alignment horizontal="center" vertical="center" wrapText="1"/>
      <protection hidden="1"/>
    </xf>
    <xf numFmtId="2" fontId="1" fillId="2" borderId="17" xfId="0" applyNumberFormat="1" applyFont="1" applyFill="1" applyBorder="1" applyAlignment="1" applyProtection="1">
      <alignment horizontal="center" vertical="center" wrapText="1"/>
      <protection locked="0"/>
    </xf>
    <xf numFmtId="2" fontId="7" fillId="0" borderId="3" xfId="0" applyNumberFormat="1" applyFont="1" applyFill="1" applyBorder="1" applyAlignment="1" applyProtection="1">
      <alignment horizontal="center" vertical="top" wrapText="1"/>
      <protection hidden="1"/>
    </xf>
    <xf numFmtId="2" fontId="7" fillId="0" borderId="4" xfId="0" applyNumberFormat="1" applyFont="1" applyFill="1" applyBorder="1" applyAlignment="1" applyProtection="1">
      <alignment horizontal="center" vertical="top" wrapText="1"/>
      <protection hidden="1"/>
    </xf>
    <xf numFmtId="2" fontId="7" fillId="0" borderId="27" xfId="0" applyNumberFormat="1" applyFont="1" applyFill="1" applyBorder="1" applyAlignment="1" applyProtection="1">
      <alignment horizontal="center" vertical="top" wrapText="1"/>
      <protection hidden="1"/>
    </xf>
    <xf numFmtId="2" fontId="7" fillId="0" borderId="28" xfId="0" applyNumberFormat="1" applyFont="1" applyFill="1" applyBorder="1" applyAlignment="1" applyProtection="1">
      <alignment horizontal="center" vertical="top" wrapText="1"/>
      <protection hidden="1"/>
    </xf>
    <xf numFmtId="2" fontId="1" fillId="2" borderId="17" xfId="0" applyNumberFormat="1" applyFont="1" applyFill="1" applyBorder="1" applyAlignment="1" applyProtection="1">
      <alignment horizontal="center" vertical="top" wrapText="1"/>
      <protection locked="0"/>
    </xf>
    <xf numFmtId="2" fontId="1" fillId="0" borderId="29" xfId="0" applyNumberFormat="1" applyFont="1" applyBorder="1" applyAlignment="1" applyProtection="1">
      <alignment horizontal="center" vertical="center" wrapText="1"/>
      <protection hidden="1"/>
    </xf>
    <xf numFmtId="2" fontId="1" fillId="2" borderId="30" xfId="0" applyNumberFormat="1" applyFont="1" applyFill="1" applyBorder="1" applyAlignment="1" applyProtection="1">
      <alignment horizontal="center" vertical="center" wrapText="1"/>
      <protection locked="0"/>
    </xf>
    <xf numFmtId="0" fontId="17" fillId="0" borderId="0" xfId="0" applyFont="1"/>
    <xf numFmtId="49" fontId="1" fillId="0" borderId="23" xfId="0" applyNumberFormat="1" applyFont="1" applyBorder="1" applyProtection="1"/>
    <xf numFmtId="49" fontId="1" fillId="0" borderId="10" xfId="0" applyNumberFormat="1" applyFont="1" applyFill="1" applyBorder="1" applyAlignment="1" applyProtection="1">
      <alignment horizontal="center"/>
    </xf>
    <xf numFmtId="0" fontId="2" fillId="0" borderId="23" xfId="0" applyNumberFormat="1" applyFont="1" applyFill="1" applyBorder="1" applyAlignment="1" applyProtection="1">
      <alignment horizontal="center"/>
    </xf>
    <xf numFmtId="0" fontId="1" fillId="0" borderId="23" xfId="0" applyNumberFormat="1" applyFont="1" applyBorder="1" applyProtection="1"/>
    <xf numFmtId="0" fontId="22" fillId="0" borderId="0" xfId="0" applyFont="1" applyAlignment="1" applyProtection="1">
      <alignment vertical="top" wrapText="1"/>
      <protection hidden="1"/>
    </xf>
    <xf numFmtId="0" fontId="2" fillId="0" borderId="21" xfId="0" applyFont="1" applyBorder="1" applyAlignment="1">
      <alignment horizontal="justify" vertical="center" wrapText="1"/>
    </xf>
    <xf numFmtId="0" fontId="2" fillId="0" borderId="31" xfId="0" applyFont="1" applyBorder="1" applyAlignment="1">
      <alignment horizontal="justify" vertical="top" wrapText="1"/>
    </xf>
    <xf numFmtId="0" fontId="22" fillId="0" borderId="0" xfId="0" applyFont="1" applyAlignment="1" applyProtection="1">
      <protection hidden="1"/>
    </xf>
    <xf numFmtId="0" fontId="1" fillId="2" borderId="23" xfId="0" applyNumberFormat="1" applyFont="1" applyFill="1" applyBorder="1" applyAlignment="1" applyProtection="1">
      <alignment horizontal="justify" vertical="top" wrapText="1"/>
      <protection locked="0"/>
    </xf>
    <xf numFmtId="0" fontId="0" fillId="0" borderId="0" xfId="0" applyProtection="1"/>
    <xf numFmtId="0" fontId="1" fillId="2" borderId="32" xfId="0" applyNumberFormat="1" applyFont="1" applyFill="1" applyBorder="1" applyAlignment="1" applyProtection="1">
      <alignment horizontal="justify" vertical="top" wrapText="1"/>
      <protection locked="0"/>
    </xf>
    <xf numFmtId="0" fontId="1" fillId="0" borderId="17" xfId="0" applyFont="1" applyBorder="1" applyAlignment="1">
      <alignment horizontal="center" vertical="top" wrapText="1"/>
    </xf>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0" fillId="0" borderId="0" xfId="0" applyAlignment="1">
      <alignment vertical="top" wrapText="1"/>
    </xf>
    <xf numFmtId="0" fontId="11" fillId="0" borderId="0" xfId="0" applyFont="1" applyAlignment="1"/>
    <xf numFmtId="0" fontId="12" fillId="0" borderId="0" xfId="0" applyFont="1" applyAlignment="1">
      <alignment horizontal="justify"/>
    </xf>
    <xf numFmtId="0" fontId="2" fillId="0" borderId="0" xfId="0" applyFont="1" applyAlignment="1">
      <alignment horizontal="left" vertical="top" wrapText="1"/>
    </xf>
    <xf numFmtId="0" fontId="1" fillId="0" borderId="23"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0" fillId="0" borderId="100" xfId="0" applyBorder="1" applyAlignment="1" applyProtection="1">
      <alignment horizontal="center" vertical="top" wrapText="1"/>
    </xf>
    <xf numFmtId="0" fontId="0" fillId="0" borderId="102" xfId="0" applyBorder="1" applyAlignment="1" applyProtection="1">
      <alignment horizontal="center" vertical="top" wrapText="1"/>
    </xf>
    <xf numFmtId="0" fontId="0" fillId="0" borderId="101" xfId="0" applyBorder="1" applyAlignment="1" applyProtection="1">
      <alignment horizontal="center" vertical="top" wrapText="1"/>
    </xf>
    <xf numFmtId="0" fontId="0" fillId="0" borderId="94" xfId="0" applyBorder="1" applyAlignment="1" applyProtection="1">
      <alignment horizontal="center" vertical="top" wrapText="1"/>
    </xf>
    <xf numFmtId="0" fontId="21" fillId="0" borderId="0" xfId="0" applyFont="1" applyAlignment="1" applyProtection="1">
      <alignment wrapText="1"/>
      <protection hidden="1"/>
    </xf>
    <xf numFmtId="0" fontId="0" fillId="0" borderId="0" xfId="0"/>
    <xf numFmtId="0" fontId="18" fillId="0" borderId="0" xfId="0" applyFont="1" applyAlignment="1" applyProtection="1">
      <alignment wrapText="1"/>
      <protection hidden="1"/>
    </xf>
    <xf numFmtId="0" fontId="0" fillId="0" borderId="0" xfId="0" applyAlignment="1">
      <alignment wrapText="1"/>
    </xf>
    <xf numFmtId="1" fontId="1" fillId="4" borderId="98" xfId="0" applyNumberFormat="1" applyFont="1" applyFill="1" applyBorder="1" applyAlignment="1" applyProtection="1">
      <alignment horizontal="center" vertical="top" wrapText="1"/>
      <protection locked="0"/>
    </xf>
    <xf numFmtId="1" fontId="0" fillId="4" borderId="60" xfId="0" applyNumberFormat="1" applyFill="1" applyBorder="1" applyAlignment="1" applyProtection="1">
      <alignment horizontal="center" vertical="top" wrapText="1"/>
      <protection locked="0"/>
    </xf>
    <xf numFmtId="1" fontId="0" fillId="4" borderId="99" xfId="0" applyNumberFormat="1" applyFill="1" applyBorder="1" applyAlignment="1" applyProtection="1">
      <alignment horizontal="center" vertical="top" wrapText="1"/>
      <protection locked="0"/>
    </xf>
    <xf numFmtId="0" fontId="1" fillId="0" borderId="16" xfId="0" applyFont="1" applyBorder="1" applyAlignment="1">
      <alignment horizontal="justify" vertical="top" wrapText="1"/>
    </xf>
    <xf numFmtId="0" fontId="1" fillId="0" borderId="10" xfId="0" applyFont="1" applyBorder="1" applyAlignment="1">
      <alignment horizontal="justify" vertical="top" wrapText="1"/>
    </xf>
    <xf numFmtId="0" fontId="1" fillId="0" borderId="35" xfId="0" applyFont="1" applyBorder="1" applyAlignment="1">
      <alignment horizontal="justify" vertical="top" wrapText="1"/>
    </xf>
    <xf numFmtId="0" fontId="1" fillId="0" borderId="14" xfId="0" applyFont="1" applyBorder="1" applyAlignment="1">
      <alignment horizontal="justify" vertical="top" wrapText="1"/>
    </xf>
    <xf numFmtId="0" fontId="1" fillId="2" borderId="64" xfId="0" applyNumberFormat="1" applyFont="1" applyFill="1" applyBorder="1" applyAlignment="1" applyProtection="1">
      <alignment horizontal="left" vertical="center" wrapText="1"/>
      <protection locked="0"/>
    </xf>
    <xf numFmtId="0" fontId="11" fillId="2" borderId="60" xfId="0" applyNumberFormat="1" applyFont="1" applyFill="1" applyBorder="1" applyAlignment="1" applyProtection="1">
      <alignment horizontal="left" vertical="center" wrapText="1"/>
      <protection locked="0"/>
    </xf>
    <xf numFmtId="0" fontId="11" fillId="2" borderId="65" xfId="0" applyNumberFormat="1" applyFont="1" applyFill="1" applyBorder="1" applyAlignment="1" applyProtection="1">
      <alignment horizontal="left" vertical="center" wrapText="1"/>
      <protection locked="0"/>
    </xf>
    <xf numFmtId="0" fontId="2" fillId="0" borderId="5" xfId="0" applyFont="1" applyBorder="1" applyAlignment="1">
      <alignment horizontal="justify" vertical="top" wrapText="1"/>
    </xf>
    <xf numFmtId="0" fontId="2" fillId="0" borderId="26" xfId="0" applyFont="1" applyBorder="1" applyAlignment="1">
      <alignment horizontal="justify" vertical="top" wrapText="1"/>
    </xf>
    <xf numFmtId="0" fontId="1" fillId="0" borderId="26" xfId="0" applyFont="1" applyBorder="1" applyAlignment="1">
      <alignment horizontal="justify" vertical="top" wrapText="1"/>
    </xf>
    <xf numFmtId="2" fontId="1" fillId="0" borderId="26" xfId="0" applyNumberFormat="1" applyFont="1" applyBorder="1" applyAlignment="1" applyProtection="1">
      <alignment horizontal="center" vertical="center" wrapText="1"/>
      <protection hidden="1"/>
    </xf>
    <xf numFmtId="0" fontId="2" fillId="0" borderId="42" xfId="0" applyFont="1" applyBorder="1" applyAlignment="1">
      <alignment horizontal="justify" vertical="top" wrapText="1"/>
    </xf>
    <xf numFmtId="0" fontId="0" fillId="0" borderId="42" xfId="0" applyBorder="1" applyAlignment="1">
      <alignment horizontal="justify" vertical="top" wrapText="1"/>
    </xf>
    <xf numFmtId="0" fontId="0" fillId="0" borderId="87" xfId="0" applyBorder="1" applyAlignment="1">
      <alignment horizontal="justify" vertical="top" wrapText="1"/>
    </xf>
    <xf numFmtId="0" fontId="0" fillId="0" borderId="43" xfId="0" applyBorder="1" applyAlignment="1">
      <alignment horizontal="justify" vertical="top" wrapText="1"/>
    </xf>
    <xf numFmtId="0" fontId="23" fillId="0" borderId="0"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xf>
    <xf numFmtId="0" fontId="2" fillId="0" borderId="13" xfId="0" applyFont="1" applyBorder="1" applyAlignment="1">
      <alignment horizontal="justify" vertical="top" wrapText="1"/>
    </xf>
    <xf numFmtId="0" fontId="2" fillId="0" borderId="33" xfId="0" applyFont="1" applyBorder="1" applyAlignment="1">
      <alignment horizontal="justify" vertical="top"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2" fillId="0" borderId="14" xfId="0" applyFont="1" applyBorder="1" applyAlignment="1">
      <alignment horizontal="justify" vertical="top" wrapText="1"/>
    </xf>
    <xf numFmtId="0" fontId="2" fillId="0" borderId="36" xfId="0" applyFont="1" applyBorder="1" applyAlignment="1">
      <alignment horizontal="justify" vertical="top" wrapText="1"/>
    </xf>
    <xf numFmtId="2" fontId="1" fillId="0" borderId="37" xfId="0" applyNumberFormat="1" applyFont="1" applyBorder="1" applyAlignment="1" applyProtection="1">
      <alignment horizontal="center" vertical="center" wrapText="1"/>
      <protection hidden="1"/>
    </xf>
    <xf numFmtId="2" fontId="1" fillId="0" borderId="33" xfId="0" applyNumberFormat="1" applyFont="1" applyBorder="1" applyAlignment="1" applyProtection="1">
      <alignment horizontal="center" vertical="center" wrapText="1"/>
      <protection hidden="1"/>
    </xf>
    <xf numFmtId="2" fontId="1" fillId="0" borderId="34" xfId="0" applyNumberFormat="1" applyFont="1" applyBorder="1" applyAlignment="1" applyProtection="1">
      <alignment horizontal="center" vertical="center" wrapText="1"/>
      <protection hidden="1"/>
    </xf>
    <xf numFmtId="2" fontId="1" fillId="0" borderId="38" xfId="0" applyNumberFormat="1" applyFont="1" applyBorder="1" applyAlignment="1" applyProtection="1">
      <alignment horizontal="center" vertical="center" wrapText="1"/>
      <protection hidden="1"/>
    </xf>
    <xf numFmtId="2" fontId="1" fillId="0" borderId="14" xfId="0" applyNumberFormat="1" applyFont="1" applyBorder="1" applyAlignment="1" applyProtection="1">
      <alignment horizontal="center" vertical="center" wrapText="1"/>
      <protection hidden="1"/>
    </xf>
    <xf numFmtId="2" fontId="1" fillId="0" borderId="36" xfId="0" applyNumberFormat="1" applyFont="1" applyBorder="1" applyAlignment="1" applyProtection="1">
      <alignment horizontal="center" vertical="center" wrapText="1"/>
      <protection hidden="1"/>
    </xf>
    <xf numFmtId="2" fontId="1" fillId="0" borderId="39" xfId="0" applyNumberFormat="1" applyFont="1" applyBorder="1" applyAlignment="1" applyProtection="1">
      <alignment horizontal="center" vertical="center" wrapText="1"/>
      <protection hidden="1"/>
    </xf>
    <xf numFmtId="2" fontId="1" fillId="0" borderId="40" xfId="0" applyNumberFormat="1" applyFont="1" applyBorder="1" applyAlignment="1" applyProtection="1">
      <alignment horizontal="center" vertical="center" wrapText="1"/>
      <protection hidden="1"/>
    </xf>
    <xf numFmtId="0" fontId="2" fillId="0" borderId="57" xfId="0" applyFont="1" applyBorder="1" applyAlignment="1" applyProtection="1">
      <alignment wrapText="1"/>
    </xf>
    <xf numFmtId="0" fontId="0" fillId="0" borderId="57" xfId="0" applyBorder="1" applyAlignment="1" applyProtection="1"/>
    <xf numFmtId="0" fontId="0" fillId="0" borderId="29" xfId="0" applyBorder="1" applyAlignment="1" applyProtection="1"/>
    <xf numFmtId="1" fontId="0" fillId="4" borderId="87" xfId="0" applyNumberFormat="1" applyFill="1" applyBorder="1" applyAlignment="1" applyProtection="1">
      <alignment horizontal="center" vertical="top" wrapText="1"/>
      <protection locked="0"/>
    </xf>
    <xf numFmtId="1" fontId="0" fillId="4" borderId="88" xfId="0" applyNumberFormat="1" applyFill="1" applyBorder="1" applyAlignment="1" applyProtection="1">
      <alignment horizontal="center" vertical="top" wrapText="1"/>
      <protection locked="0"/>
    </xf>
    <xf numFmtId="0" fontId="1" fillId="2" borderId="16"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2" fillId="0" borderId="42" xfId="0" applyFont="1" applyBorder="1" applyAlignment="1" applyProtection="1">
      <alignment horizontal="justify" vertical="top" wrapText="1"/>
    </xf>
    <xf numFmtId="0" fontId="0" fillId="0" borderId="42" xfId="0" applyBorder="1" applyAlignment="1" applyProtection="1">
      <alignment horizontal="justify" wrapText="1"/>
    </xf>
    <xf numFmtId="0" fontId="0" fillId="0" borderId="43" xfId="0" applyBorder="1" applyAlignment="1" applyProtection="1">
      <alignment horizontal="justify" wrapText="1"/>
    </xf>
    <xf numFmtId="0" fontId="2" fillId="0" borderId="10" xfId="0" applyFont="1" applyBorder="1" applyAlignment="1">
      <alignment horizontal="justify" wrapText="1"/>
    </xf>
    <xf numFmtId="0" fontId="0" fillId="0" borderId="10" xfId="0" applyBorder="1" applyAlignment="1">
      <alignment horizontal="justify" wrapText="1"/>
    </xf>
    <xf numFmtId="0" fontId="0" fillId="0" borderId="0" xfId="0" applyBorder="1" applyAlignment="1">
      <alignment horizontal="justify" wrapText="1"/>
    </xf>
    <xf numFmtId="0" fontId="0" fillId="0" borderId="11" xfId="0" applyBorder="1" applyAlignment="1">
      <alignment horizontal="justify" wrapText="1"/>
    </xf>
    <xf numFmtId="0" fontId="2" fillId="0" borderId="58" xfId="0" applyFont="1" applyFill="1" applyBorder="1" applyAlignment="1" applyProtection="1">
      <alignment horizontal="justify" vertical="top" wrapText="1"/>
    </xf>
    <xf numFmtId="0" fontId="2" fillId="0" borderId="57" xfId="0" applyFont="1" applyFill="1" applyBorder="1" applyAlignment="1" applyProtection="1">
      <alignment horizontal="justify" vertical="top" wrapText="1"/>
    </xf>
    <xf numFmtId="0" fontId="2" fillId="0" borderId="29" xfId="0" applyFont="1" applyFill="1" applyBorder="1" applyAlignment="1" applyProtection="1">
      <alignment horizontal="justify" vertical="top" wrapText="1"/>
    </xf>
    <xf numFmtId="0" fontId="2" fillId="0" borderId="56" xfId="0" applyFont="1" applyFill="1" applyBorder="1" applyAlignment="1" applyProtection="1">
      <alignment horizontal="justify" vertical="top" wrapText="1"/>
    </xf>
    <xf numFmtId="0" fontId="2" fillId="0" borderId="47" xfId="0" applyFont="1" applyFill="1" applyBorder="1" applyAlignment="1" applyProtection="1">
      <alignment horizontal="justify" vertical="top" wrapText="1"/>
    </xf>
    <xf numFmtId="0" fontId="2" fillId="0" borderId="48" xfId="0" applyFont="1" applyFill="1" applyBorder="1" applyAlignment="1" applyProtection="1">
      <alignment horizontal="justify" vertical="top" wrapText="1"/>
    </xf>
    <xf numFmtId="0" fontId="7" fillId="0" borderId="26" xfId="0" applyFont="1" applyBorder="1" applyAlignment="1">
      <alignment horizontal="justify" vertical="top" wrapText="1"/>
    </xf>
    <xf numFmtId="2" fontId="1" fillId="2" borderId="26" xfId="0" applyNumberFormat="1" applyFont="1" applyFill="1" applyBorder="1" applyAlignment="1" applyProtection="1">
      <alignment horizontal="center" vertical="center" wrapText="1"/>
      <protection locked="0"/>
    </xf>
    <xf numFmtId="0" fontId="9" fillId="0" borderId="59" xfId="0" applyFont="1" applyFill="1" applyBorder="1" applyAlignment="1" applyProtection="1">
      <alignment horizontal="justify" vertical="top" wrapText="1"/>
    </xf>
    <xf numFmtId="0" fontId="0" fillId="0" borderId="60" xfId="0" applyBorder="1" applyAlignment="1" applyProtection="1">
      <alignment horizontal="justify" wrapText="1"/>
    </xf>
    <xf numFmtId="0" fontId="0" fillId="0" borderId="61" xfId="0" applyBorder="1" applyAlignment="1" applyProtection="1">
      <alignment horizontal="justify" wrapText="1"/>
    </xf>
    <xf numFmtId="0" fontId="1" fillId="0" borderId="3" xfId="0" applyFont="1" applyBorder="1" applyAlignment="1">
      <alignment horizontal="center" vertical="top" wrapText="1"/>
    </xf>
    <xf numFmtId="0" fontId="2" fillId="0" borderId="3" xfId="0" applyFont="1" applyBorder="1" applyAlignment="1">
      <alignment horizontal="justify" vertical="top" wrapText="1"/>
    </xf>
    <xf numFmtId="0" fontId="2" fillId="0" borderId="62" xfId="0" applyFont="1" applyBorder="1" applyAlignment="1">
      <alignment horizontal="justify" vertical="top" wrapText="1"/>
    </xf>
    <xf numFmtId="0" fontId="0" fillId="0" borderId="42" xfId="0" applyBorder="1" applyAlignment="1">
      <alignment horizontal="justify" wrapText="1"/>
    </xf>
    <xf numFmtId="0" fontId="0" fillId="0" borderId="43" xfId="0" applyBorder="1" applyAlignment="1">
      <alignment horizontal="justify" wrapText="1"/>
    </xf>
    <xf numFmtId="0" fontId="2" fillId="0" borderId="63" xfId="0" applyFont="1" applyBorder="1" applyAlignment="1">
      <alignment horizontal="justify" vertical="top" wrapText="1"/>
    </xf>
    <xf numFmtId="0" fontId="1" fillId="0" borderId="52" xfId="0" applyFont="1" applyBorder="1" applyAlignment="1" applyProtection="1">
      <alignment horizontal="justify" vertical="top" wrapText="1"/>
    </xf>
    <xf numFmtId="0" fontId="0" fillId="0" borderId="47" xfId="0" applyBorder="1" applyAlignment="1" applyProtection="1">
      <alignment horizontal="justify" vertical="top" wrapText="1"/>
    </xf>
    <xf numFmtId="0" fontId="1" fillId="0" borderId="52" xfId="0" applyFont="1" applyBorder="1" applyAlignment="1">
      <alignment horizontal="center" vertical="top" wrapText="1"/>
    </xf>
    <xf numFmtId="0" fontId="1" fillId="0" borderId="53" xfId="0" applyFont="1" applyBorder="1" applyAlignment="1">
      <alignment horizontal="center" vertical="top" wrapText="1"/>
    </xf>
    <xf numFmtId="0" fontId="2" fillId="0" borderId="16" xfId="0" applyFont="1" applyBorder="1" applyAlignment="1">
      <alignment horizontal="justify" vertical="top" wrapText="1"/>
    </xf>
    <xf numFmtId="0" fontId="0" fillId="0" borderId="12" xfId="0" applyBorder="1" applyAlignment="1">
      <alignment horizontal="justify" wrapText="1"/>
    </xf>
    <xf numFmtId="0" fontId="1" fillId="0" borderId="100" xfId="0" applyFont="1" applyBorder="1" applyAlignment="1" applyProtection="1">
      <alignment horizontal="center" vertical="top" wrapText="1"/>
    </xf>
    <xf numFmtId="0" fontId="1" fillId="0" borderId="102" xfId="0" applyFont="1" applyBorder="1" applyAlignment="1" applyProtection="1">
      <alignment horizontal="center" vertical="top" wrapText="1"/>
    </xf>
    <xf numFmtId="0" fontId="1" fillId="0" borderId="101" xfId="0" applyFont="1" applyBorder="1" applyAlignment="1" applyProtection="1">
      <alignment horizontal="center" vertical="top" wrapText="1"/>
    </xf>
    <xf numFmtId="0" fontId="1" fillId="0" borderId="94" xfId="0" applyFont="1" applyBorder="1" applyAlignment="1" applyProtection="1">
      <alignment horizontal="center" vertical="top" wrapText="1"/>
    </xf>
    <xf numFmtId="0" fontId="0" fillId="0" borderId="101" xfId="0" applyBorder="1" applyAlignment="1" applyProtection="1">
      <alignment horizontal="center"/>
    </xf>
    <xf numFmtId="0" fontId="0" fillId="0" borderId="48" xfId="0" applyBorder="1" applyAlignment="1" applyProtection="1">
      <alignment horizontal="center"/>
    </xf>
    <xf numFmtId="0" fontId="2" fillId="0" borderId="0" xfId="0" applyFont="1" applyAlignment="1">
      <alignment horizontal="center"/>
    </xf>
    <xf numFmtId="0" fontId="0" fillId="0" borderId="0" xfId="0" applyAlignment="1"/>
    <xf numFmtId="165" fontId="1" fillId="2" borderId="10" xfId="0" applyNumberFormat="1" applyFont="1" applyFill="1" applyBorder="1" applyAlignment="1" applyProtection="1">
      <alignment horizontal="center"/>
      <protection locked="0"/>
    </xf>
    <xf numFmtId="165" fontId="0" fillId="2" borderId="10" xfId="0" applyNumberFormat="1" applyFill="1" applyBorder="1" applyAlignment="1" applyProtection="1">
      <protection locked="0"/>
    </xf>
    <xf numFmtId="0" fontId="2" fillId="0" borderId="0" xfId="0" applyFont="1" applyAlignment="1">
      <alignment horizontal="justify"/>
    </xf>
    <xf numFmtId="49" fontId="1" fillId="2" borderId="10" xfId="0" applyNumberFormat="1" applyFont="1" applyFill="1" applyBorder="1" applyAlignment="1" applyProtection="1">
      <alignment horizontal="center"/>
      <protection locked="0"/>
    </xf>
    <xf numFmtId="49" fontId="0" fillId="2" borderId="10" xfId="0" applyNumberFormat="1" applyFill="1" applyBorder="1" applyAlignment="1" applyProtection="1">
      <protection locked="0"/>
    </xf>
    <xf numFmtId="0" fontId="1" fillId="0" borderId="56" xfId="0" applyFont="1" applyBorder="1" applyAlignment="1">
      <alignment horizontal="justify" vertical="top" wrapText="1"/>
    </xf>
    <xf numFmtId="0" fontId="0" fillId="0" borderId="47" xfId="0" applyBorder="1" applyAlignment="1">
      <alignment horizontal="justify" vertical="top" wrapText="1"/>
    </xf>
    <xf numFmtId="0" fontId="1" fillId="0" borderId="41" xfId="0" applyFont="1" applyFill="1" applyBorder="1" applyAlignment="1" applyProtection="1">
      <alignment horizontal="justify" vertical="top" wrapText="1"/>
    </xf>
    <xf numFmtId="0" fontId="1" fillId="0" borderId="14" xfId="0" applyFont="1" applyFill="1" applyBorder="1" applyAlignment="1" applyProtection="1">
      <alignment horizontal="justify" vertical="top" wrapText="1"/>
    </xf>
    <xf numFmtId="0" fontId="1" fillId="0" borderId="15" xfId="0" applyFont="1" applyFill="1" applyBorder="1" applyAlignment="1" applyProtection="1">
      <alignment horizontal="justify" vertical="top" wrapText="1"/>
    </xf>
    <xf numFmtId="0" fontId="2" fillId="0" borderId="47" xfId="0" applyFont="1" applyBorder="1" applyAlignment="1" applyProtection="1">
      <alignment wrapText="1"/>
    </xf>
    <xf numFmtId="0" fontId="0" fillId="0" borderId="47" xfId="0" applyBorder="1" applyAlignment="1" applyProtection="1"/>
    <xf numFmtId="0" fontId="0" fillId="0" borderId="48" xfId="0" applyBorder="1" applyAlignment="1" applyProtection="1"/>
    <xf numFmtId="2" fontId="1" fillId="2" borderId="52" xfId="0" applyNumberFormat="1" applyFont="1" applyFill="1" applyBorder="1" applyAlignment="1" applyProtection="1">
      <alignment horizontal="center" vertical="center" wrapText="1"/>
      <protection locked="0"/>
    </xf>
    <xf numFmtId="2" fontId="1" fillId="2" borderId="53" xfId="0" applyNumberFormat="1" applyFont="1" applyFill="1" applyBorder="1" applyAlignment="1" applyProtection="1">
      <alignment horizontal="center" vertical="center" wrapText="1"/>
      <protection locked="0"/>
    </xf>
    <xf numFmtId="2" fontId="1" fillId="0" borderId="52" xfId="0" applyNumberFormat="1" applyFont="1" applyBorder="1" applyAlignment="1" applyProtection="1">
      <alignment horizontal="center" vertical="center" wrapText="1"/>
      <protection hidden="1"/>
    </xf>
    <xf numFmtId="2" fontId="1" fillId="0" borderId="53" xfId="0" applyNumberFormat="1" applyFont="1" applyBorder="1" applyAlignment="1" applyProtection="1">
      <alignment horizontal="center" vertical="center" wrapText="1"/>
      <protection hidden="1"/>
    </xf>
    <xf numFmtId="0" fontId="0" fillId="0" borderId="100" xfId="0" applyBorder="1" applyAlignment="1" applyProtection="1">
      <alignment horizontal="center"/>
    </xf>
    <xf numFmtId="0" fontId="0" fillId="0" borderId="43" xfId="0" applyBorder="1" applyAlignment="1" applyProtection="1">
      <alignment horizontal="center"/>
    </xf>
    <xf numFmtId="0" fontId="0" fillId="0" borderId="10" xfId="0" applyBorder="1" applyAlignment="1">
      <alignment horizontal="justify" vertical="top" wrapText="1"/>
    </xf>
    <xf numFmtId="0" fontId="2" fillId="0" borderId="54" xfId="0" applyFont="1" applyBorder="1" applyAlignment="1" applyProtection="1">
      <alignment horizontal="justify" vertical="top" wrapText="1"/>
    </xf>
    <xf numFmtId="0" fontId="0" fillId="0" borderId="54" xfId="0" applyBorder="1" applyAlignment="1" applyProtection="1"/>
    <xf numFmtId="0" fontId="0" fillId="0" borderId="55" xfId="0" applyBorder="1" applyAlignment="1" applyProtection="1"/>
    <xf numFmtId="0" fontId="1" fillId="0" borderId="16" xfId="0" applyFont="1" applyFill="1" applyBorder="1" applyAlignment="1" applyProtection="1">
      <alignment horizontal="justify" vertical="top" wrapText="1"/>
    </xf>
    <xf numFmtId="0" fontId="1" fillId="0" borderId="10" xfId="0" applyFont="1" applyFill="1" applyBorder="1" applyAlignment="1" applyProtection="1">
      <alignment horizontal="justify" vertical="top" wrapText="1"/>
    </xf>
    <xf numFmtId="0" fontId="1" fillId="0" borderId="12" xfId="0" applyFont="1" applyFill="1" applyBorder="1" applyAlignment="1" applyProtection="1">
      <alignment horizontal="justify" vertical="top" wrapText="1"/>
    </xf>
    <xf numFmtId="165" fontId="1" fillId="2" borderId="16" xfId="0" applyNumberFormat="1" applyFont="1" applyFill="1" applyBorder="1" applyAlignment="1" applyProtection="1">
      <alignment horizontal="left" vertical="top" wrapText="1"/>
      <protection locked="0"/>
    </xf>
    <xf numFmtId="165" fontId="1" fillId="2" borderId="10" xfId="0" applyNumberFormat="1" applyFont="1" applyFill="1" applyBorder="1" applyAlignment="1" applyProtection="1">
      <alignment horizontal="left" vertical="top" wrapText="1"/>
      <protection locked="0"/>
    </xf>
    <xf numFmtId="165" fontId="1" fillId="2" borderId="12" xfId="0" applyNumberFormat="1" applyFont="1" applyFill="1" applyBorder="1" applyAlignment="1" applyProtection="1">
      <alignment horizontal="left" vertical="top" wrapText="1"/>
      <protection locked="0"/>
    </xf>
    <xf numFmtId="0" fontId="1" fillId="0" borderId="44" xfId="0" applyFont="1" applyBorder="1" applyAlignment="1">
      <alignment horizontal="justify" wrapText="1"/>
    </xf>
    <xf numFmtId="0" fontId="1" fillId="0" borderId="45" xfId="0" applyFont="1" applyBorder="1" applyAlignment="1">
      <alignment horizontal="justify" wrapText="1"/>
    </xf>
    <xf numFmtId="0" fontId="1" fillId="0" borderId="46" xfId="0" applyFont="1" applyBorder="1" applyAlignment="1">
      <alignment horizontal="justify" wrapText="1"/>
    </xf>
    <xf numFmtId="1" fontId="1" fillId="2" borderId="47" xfId="0" applyNumberFormat="1" applyFont="1" applyFill="1" applyBorder="1" applyAlignment="1" applyProtection="1">
      <alignment horizontal="left" vertical="top" wrapText="1" indent="4"/>
      <protection locked="0"/>
    </xf>
    <xf numFmtId="1" fontId="1" fillId="2" borderId="48" xfId="0" applyNumberFormat="1" applyFont="1" applyFill="1" applyBorder="1" applyAlignment="1" applyProtection="1">
      <alignment horizontal="left" vertical="top" wrapText="1" indent="4"/>
      <protection locked="0"/>
    </xf>
    <xf numFmtId="1" fontId="1" fillId="2" borderId="22" xfId="0" applyNumberFormat="1" applyFont="1" applyFill="1" applyBorder="1" applyAlignment="1" applyProtection="1">
      <alignment horizontal="left" vertical="top" wrapText="1" indent="4"/>
      <protection locked="0"/>
    </xf>
    <xf numFmtId="1" fontId="1" fillId="2" borderId="49" xfId="0" applyNumberFormat="1" applyFont="1" applyFill="1" applyBorder="1" applyAlignment="1" applyProtection="1">
      <alignment horizontal="left" vertical="top" wrapText="1" indent="4"/>
      <protection locked="0"/>
    </xf>
    <xf numFmtId="0" fontId="1" fillId="0" borderId="47" xfId="0" applyFont="1" applyBorder="1" applyAlignment="1">
      <alignment horizontal="justify" vertical="top" wrapText="1"/>
    </xf>
    <xf numFmtId="0" fontId="1" fillId="0" borderId="50" xfId="0" applyFont="1" applyBorder="1" applyAlignment="1">
      <alignment horizontal="justify" vertical="top" wrapText="1"/>
    </xf>
    <xf numFmtId="0" fontId="0" fillId="0" borderId="50" xfId="0" applyBorder="1" applyAlignment="1">
      <alignment horizontal="justify" vertical="top" wrapText="1"/>
    </xf>
    <xf numFmtId="0" fontId="1" fillId="0" borderId="41" xfId="0" applyFont="1" applyBorder="1" applyAlignment="1">
      <alignment horizontal="justify" vertical="top" wrapText="1"/>
    </xf>
    <xf numFmtId="0" fontId="1" fillId="0" borderId="0" xfId="0" applyFont="1" applyBorder="1" applyAlignment="1">
      <alignment horizontal="justify" vertical="top" wrapText="1"/>
    </xf>
    <xf numFmtId="0" fontId="1" fillId="0" borderId="11" xfId="0" applyFont="1" applyBorder="1" applyAlignment="1">
      <alignment horizontal="justify" vertical="top" wrapText="1"/>
    </xf>
    <xf numFmtId="0" fontId="2" fillId="0" borderId="41" xfId="0" applyFont="1" applyBorder="1" applyAlignment="1">
      <alignment horizontal="justify" vertical="top" wrapText="1"/>
    </xf>
    <xf numFmtId="0" fontId="16" fillId="0" borderId="0" xfId="0" applyFont="1" applyBorder="1" applyAlignment="1">
      <alignment horizontal="justify" vertical="top" wrapTex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 fillId="0" borderId="5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3" xfId="0" applyFont="1" applyBorder="1" applyAlignment="1">
      <alignment horizontal="justify" vertical="top" wrapText="1"/>
    </xf>
    <xf numFmtId="0" fontId="1" fillId="0" borderId="7" xfId="0" applyFont="1" applyBorder="1" applyAlignment="1">
      <alignment horizontal="justify" vertical="top" wrapText="1"/>
    </xf>
    <xf numFmtId="0" fontId="11" fillId="2" borderId="41"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 fillId="0" borderId="52" xfId="0" applyFont="1" applyBorder="1" applyAlignment="1">
      <alignment horizontal="justify" vertical="top" wrapText="1"/>
    </xf>
    <xf numFmtId="0" fontId="1" fillId="0" borderId="53" xfId="0" applyFont="1" applyBorder="1" applyAlignment="1">
      <alignment horizontal="justify" vertical="top" wrapText="1"/>
    </xf>
    <xf numFmtId="0" fontId="1" fillId="0" borderId="47" xfId="0" applyFont="1" applyFill="1" applyBorder="1" applyAlignment="1" applyProtection="1">
      <alignment horizontal="justify" vertical="top" wrapText="1"/>
    </xf>
    <xf numFmtId="0" fontId="0" fillId="0" borderId="47" xfId="0" applyFill="1" applyBorder="1" applyAlignment="1" applyProtection="1">
      <alignment horizontal="justify" vertical="top" wrapText="1"/>
    </xf>
    <xf numFmtId="0" fontId="0" fillId="0" borderId="48" xfId="0" applyFill="1" applyBorder="1" applyAlignment="1" applyProtection="1">
      <alignment horizontal="justify" vertical="top" wrapText="1"/>
    </xf>
    <xf numFmtId="0" fontId="1" fillId="0" borderId="0" xfId="0" applyFont="1" applyAlignment="1">
      <alignment horizontal="center"/>
    </xf>
    <xf numFmtId="0" fontId="9" fillId="0" borderId="74" xfId="0" applyFont="1" applyBorder="1" applyAlignment="1">
      <alignment horizontal="justify" wrapText="1"/>
    </xf>
    <xf numFmtId="0" fontId="9" fillId="0" borderId="22" xfId="0" applyFont="1" applyBorder="1" applyAlignment="1">
      <alignment horizontal="justify" wrapText="1"/>
    </xf>
    <xf numFmtId="0" fontId="7" fillId="0" borderId="44" xfId="0" applyFont="1" applyBorder="1" applyAlignment="1">
      <alignment vertical="top" wrapText="1"/>
    </xf>
    <xf numFmtId="0" fontId="7" fillId="0" borderId="75" xfId="0" applyFont="1" applyBorder="1" applyAlignment="1">
      <alignment vertical="top" wrapText="1"/>
    </xf>
    <xf numFmtId="0" fontId="7" fillId="0" borderId="76" xfId="0" applyFont="1" applyBorder="1" applyAlignment="1">
      <alignment horizontal="center" vertical="top" wrapText="1"/>
    </xf>
    <xf numFmtId="0" fontId="7" fillId="0" borderId="77" xfId="0" applyFont="1" applyBorder="1" applyAlignment="1">
      <alignment horizontal="center" vertical="top" wrapText="1"/>
    </xf>
    <xf numFmtId="0" fontId="7" fillId="0" borderId="52" xfId="0" applyNumberFormat="1" applyFont="1" applyFill="1" applyBorder="1" applyAlignment="1" applyProtection="1">
      <alignment horizontal="center" vertical="top" wrapText="1"/>
      <protection hidden="1"/>
    </xf>
    <xf numFmtId="0" fontId="7" fillId="0" borderId="47" xfId="0" applyNumberFormat="1" applyFont="1" applyFill="1" applyBorder="1" applyAlignment="1" applyProtection="1">
      <alignment horizontal="center" vertical="top" wrapText="1"/>
      <protection hidden="1"/>
    </xf>
    <xf numFmtId="0" fontId="7" fillId="0" borderId="53" xfId="0" applyNumberFormat="1" applyFont="1" applyFill="1" applyBorder="1" applyAlignment="1" applyProtection="1">
      <alignment horizontal="center" vertical="top" wrapText="1"/>
      <protection hidden="1"/>
    </xf>
    <xf numFmtId="0" fontId="7" fillId="0" borderId="72" xfId="0" applyNumberFormat="1" applyFont="1" applyFill="1" applyBorder="1" applyAlignment="1" applyProtection="1">
      <alignment horizontal="left" vertical="top" wrapText="1"/>
      <protection hidden="1"/>
    </xf>
    <xf numFmtId="0" fontId="7" fillId="0" borderId="10" xfId="0" applyNumberFormat="1" applyFont="1" applyFill="1" applyBorder="1" applyAlignment="1" applyProtection="1">
      <alignment horizontal="left" vertical="top" wrapText="1"/>
      <protection hidden="1"/>
    </xf>
    <xf numFmtId="0" fontId="0" fillId="0" borderId="73" xfId="0" applyNumberFormat="1" applyFill="1" applyBorder="1" applyAlignment="1" applyProtection="1">
      <alignment horizontal="left" vertical="top" wrapText="1"/>
      <protection hidden="1"/>
    </xf>
    <xf numFmtId="0" fontId="7" fillId="0" borderId="66" xfId="0" applyFont="1"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0" fillId="0" borderId="69" xfId="0" applyBorder="1" applyAlignment="1">
      <alignment horizontal="center" vertical="top" wrapText="1"/>
    </xf>
    <xf numFmtId="0" fontId="7" fillId="0" borderId="70" xfId="0" applyNumberFormat="1" applyFont="1" applyFill="1" applyBorder="1" applyAlignment="1" applyProtection="1">
      <alignment horizontal="left" vertical="top" wrapText="1"/>
      <protection hidden="1"/>
    </xf>
    <xf numFmtId="0" fontId="7" fillId="0" borderId="42" xfId="0" applyNumberFormat="1" applyFont="1" applyFill="1" applyBorder="1" applyAlignment="1" applyProtection="1">
      <alignment horizontal="left" vertical="top" wrapText="1"/>
      <protection hidden="1"/>
    </xf>
    <xf numFmtId="0" fontId="0" fillId="0" borderId="71" xfId="0" applyNumberFormat="1" applyFill="1" applyBorder="1" applyAlignment="1" applyProtection="1">
      <alignment horizontal="left" vertical="top" wrapText="1"/>
      <protection hidden="1"/>
    </xf>
    <xf numFmtId="0" fontId="2" fillId="0" borderId="0" xfId="0" applyFont="1" applyAlignment="1">
      <alignment horizontal="left" vertical="top" wrapText="1"/>
    </xf>
    <xf numFmtId="49" fontId="1" fillId="0" borderId="10" xfId="0" applyNumberFormat="1" applyFont="1" applyBorder="1" applyAlignment="1" applyProtection="1">
      <alignment horizontal="center"/>
    </xf>
    <xf numFmtId="0" fontId="0" fillId="0" borderId="10" xfId="0" applyNumberFormat="1" applyBorder="1" applyAlignment="1" applyProtection="1"/>
    <xf numFmtId="0" fontId="3" fillId="0" borderId="0" xfId="0" applyFont="1" applyAlignment="1">
      <alignment horizontal="center"/>
    </xf>
    <xf numFmtId="0" fontId="2" fillId="0" borderId="0" xfId="0" applyFont="1" applyAlignment="1">
      <alignment vertical="top" wrapText="1"/>
    </xf>
    <xf numFmtId="0" fontId="0" fillId="0" borderId="0" xfId="0" applyAlignment="1">
      <alignment vertical="top" wrapText="1"/>
    </xf>
    <xf numFmtId="165" fontId="1" fillId="0" borderId="10" xfId="0" applyNumberFormat="1" applyFont="1" applyBorder="1" applyAlignment="1" applyProtection="1">
      <alignment horizontal="center"/>
    </xf>
    <xf numFmtId="165" fontId="0" fillId="0" borderId="10" xfId="0" applyNumberFormat="1" applyBorder="1" applyAlignment="1" applyProtection="1"/>
    <xf numFmtId="0" fontId="1" fillId="2" borderId="26" xfId="0" applyFont="1" applyFill="1" applyBorder="1" applyAlignment="1" applyProtection="1">
      <alignment horizontal="left" vertical="top" wrapText="1"/>
      <protection locked="0"/>
    </xf>
    <xf numFmtId="0" fontId="1" fillId="0" borderId="47" xfId="0" applyFont="1" applyBorder="1" applyAlignment="1">
      <alignment horizontal="center" vertical="top" wrapText="1"/>
    </xf>
    <xf numFmtId="49" fontId="7" fillId="2" borderId="52" xfId="0" applyNumberFormat="1" applyFont="1" applyFill="1" applyBorder="1" applyAlignment="1" applyProtection="1">
      <alignment horizontal="left" vertical="top" wrapText="1"/>
      <protection locked="0"/>
    </xf>
    <xf numFmtId="49" fontId="7" fillId="2" borderId="47" xfId="0" applyNumberFormat="1" applyFont="1" applyFill="1" applyBorder="1" applyAlignment="1" applyProtection="1">
      <alignment horizontal="left" vertical="top" wrapText="1"/>
      <protection locked="0"/>
    </xf>
    <xf numFmtId="49" fontId="7" fillId="2" borderId="53" xfId="0" applyNumberFormat="1" applyFont="1" applyFill="1" applyBorder="1" applyAlignment="1" applyProtection="1">
      <alignment horizontal="left" vertical="top" wrapText="1"/>
      <protection locked="0"/>
    </xf>
    <xf numFmtId="2" fontId="1" fillId="2" borderId="26" xfId="0" applyNumberFormat="1" applyFont="1" applyFill="1" applyBorder="1" applyAlignment="1" applyProtection="1">
      <alignment horizontal="center" vertical="top" wrapText="1"/>
      <protection locked="0"/>
    </xf>
    <xf numFmtId="0" fontId="1" fillId="0" borderId="6" xfId="0" applyFont="1" applyBorder="1" applyAlignment="1">
      <alignment horizontal="center" vertical="top" wrapText="1"/>
    </xf>
    <xf numFmtId="0" fontId="2" fillId="0" borderId="87" xfId="0" applyFont="1" applyBorder="1" applyAlignment="1">
      <alignment horizontal="justify" vertical="top" wrapText="1"/>
    </xf>
    <xf numFmtId="0" fontId="1" fillId="0" borderId="87" xfId="0" applyFont="1" applyBorder="1" applyAlignment="1">
      <alignment horizontal="justify" vertical="top" wrapText="1"/>
    </xf>
    <xf numFmtId="0" fontId="1" fillId="0" borderId="88" xfId="0" applyFont="1" applyBorder="1" applyAlignment="1">
      <alignment horizontal="justify" vertical="top" wrapText="1"/>
    </xf>
    <xf numFmtId="0" fontId="1" fillId="0" borderId="12" xfId="0" applyFont="1" applyBorder="1" applyAlignment="1">
      <alignment horizontal="justify"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2" fillId="0" borderId="83" xfId="0" applyFont="1" applyBorder="1" applyAlignment="1">
      <alignment horizontal="justify" vertical="top" wrapText="1"/>
    </xf>
    <xf numFmtId="0" fontId="1" fillId="0" borderId="54" xfId="0" applyFont="1" applyBorder="1" applyAlignment="1">
      <alignment horizontal="justify" vertical="top" wrapText="1"/>
    </xf>
    <xf numFmtId="0" fontId="1" fillId="0" borderId="55" xfId="0" applyFont="1" applyBorder="1" applyAlignment="1">
      <alignment horizontal="justify" vertical="top" wrapText="1"/>
    </xf>
    <xf numFmtId="0" fontId="1" fillId="0" borderId="42" xfId="0" applyFont="1" applyBorder="1" applyAlignment="1">
      <alignment horizontal="justify" vertical="top" wrapText="1"/>
    </xf>
    <xf numFmtId="0" fontId="1" fillId="0" borderId="43" xfId="0" applyFont="1" applyBorder="1" applyAlignment="1">
      <alignment horizontal="justify" vertical="top" wrapText="1"/>
    </xf>
    <xf numFmtId="0" fontId="1" fillId="0" borderId="41" xfId="0" applyFont="1" applyBorder="1" applyAlignment="1" applyProtection="1">
      <alignment horizontal="justify" vertical="top" wrapText="1"/>
    </xf>
    <xf numFmtId="0" fontId="1" fillId="0" borderId="14" xfId="0" applyFont="1" applyBorder="1" applyAlignment="1" applyProtection="1">
      <alignment horizontal="justify" vertical="top" wrapText="1"/>
    </xf>
    <xf numFmtId="0" fontId="1" fillId="0" borderId="15" xfId="0" applyFont="1" applyBorder="1" applyAlignment="1" applyProtection="1">
      <alignment horizontal="justify" vertical="top" wrapText="1"/>
    </xf>
    <xf numFmtId="2" fontId="1" fillId="0" borderId="93" xfId="0" applyNumberFormat="1" applyFont="1" applyBorder="1" applyAlignment="1" applyProtection="1">
      <alignment horizontal="center" vertical="center" wrapText="1"/>
      <protection hidden="1"/>
    </xf>
    <xf numFmtId="2" fontId="1" fillId="0" borderId="30" xfId="0" applyNumberFormat="1" applyFont="1" applyBorder="1" applyAlignment="1" applyProtection="1">
      <alignment horizontal="center" vertical="center" wrapText="1"/>
      <protection hidden="1"/>
    </xf>
    <xf numFmtId="2" fontId="1" fillId="0" borderId="82" xfId="0" applyNumberFormat="1" applyFont="1" applyBorder="1" applyAlignment="1" applyProtection="1">
      <alignment horizontal="center" vertical="center" wrapText="1"/>
      <protection hidden="1"/>
    </xf>
    <xf numFmtId="2" fontId="1" fillId="0" borderId="50" xfId="0" applyNumberFormat="1" applyFont="1" applyBorder="1" applyAlignment="1" applyProtection="1">
      <alignment horizontal="center" vertical="center" wrapText="1"/>
      <protection hidden="1"/>
    </xf>
    <xf numFmtId="2" fontId="1" fillId="0" borderId="81" xfId="0" applyNumberFormat="1" applyFont="1" applyBorder="1" applyAlignment="1" applyProtection="1">
      <alignment horizontal="center" vertical="center" wrapText="1"/>
      <protection hidden="1"/>
    </xf>
    <xf numFmtId="0" fontId="1" fillId="0" borderId="26" xfId="0" applyFont="1" applyBorder="1" applyAlignment="1"/>
    <xf numFmtId="0" fontId="1" fillId="0" borderId="52" xfId="0" applyFont="1" applyBorder="1" applyAlignment="1"/>
    <xf numFmtId="0" fontId="1" fillId="0" borderId="89" xfId="0" applyFont="1" applyBorder="1" applyAlignment="1">
      <alignment horizontal="left" vertical="top" wrapText="1"/>
    </xf>
    <xf numFmtId="0" fontId="1" fillId="0" borderId="57" xfId="0" applyFont="1" applyBorder="1" applyAlignment="1">
      <alignment horizontal="left"/>
    </xf>
    <xf numFmtId="0" fontId="1" fillId="0" borderId="58" xfId="0" applyFont="1" applyBorder="1" applyAlignment="1">
      <alignment horizontal="justify" vertical="top" wrapText="1"/>
    </xf>
    <xf numFmtId="0" fontId="1" fillId="0" borderId="57" xfId="0" applyFont="1" applyBorder="1" applyAlignment="1">
      <alignment horizontal="justify" vertical="top" wrapText="1"/>
    </xf>
    <xf numFmtId="0" fontId="1" fillId="0" borderId="84" xfId="0" applyFont="1" applyBorder="1" applyAlignment="1">
      <alignment horizontal="justify" vertical="top" wrapText="1"/>
    </xf>
    <xf numFmtId="0" fontId="1" fillId="0" borderId="4" xfId="0" applyFont="1" applyBorder="1" applyAlignment="1">
      <alignment horizontal="center" vertical="top" wrapText="1"/>
    </xf>
    <xf numFmtId="0" fontId="2" fillId="0" borderId="10" xfId="0" applyFont="1" applyBorder="1" applyAlignment="1">
      <alignment horizontal="justify" vertical="top" wrapText="1"/>
    </xf>
    <xf numFmtId="0" fontId="2" fillId="0" borderId="0" xfId="0" applyFont="1" applyBorder="1" applyAlignment="1">
      <alignment horizontal="justify" vertical="top" wrapText="1"/>
    </xf>
    <xf numFmtId="0" fontId="2" fillId="0" borderId="11" xfId="0" applyFont="1" applyBorder="1" applyAlignment="1">
      <alignment horizontal="justify" vertical="top" wrapText="1"/>
    </xf>
    <xf numFmtId="0" fontId="2" fillId="0" borderId="80" xfId="0" applyFont="1" applyBorder="1" applyAlignment="1">
      <alignment horizontal="justify" vertical="top" wrapText="1"/>
    </xf>
    <xf numFmtId="0" fontId="1" fillId="0" borderId="81" xfId="0" applyFont="1" applyBorder="1" applyAlignment="1">
      <alignment horizontal="justify" vertical="top" wrapText="1"/>
    </xf>
    <xf numFmtId="0" fontId="2" fillId="0" borderId="16" xfId="0" applyFont="1" applyBorder="1" applyAlignment="1">
      <alignment horizontal="center" vertical="top" wrapText="1"/>
    </xf>
    <xf numFmtId="0" fontId="1" fillId="0" borderId="0" xfId="0" applyFont="1" applyAlignment="1"/>
    <xf numFmtId="0" fontId="1" fillId="0" borderId="0" xfId="0" applyFont="1" applyBorder="1" applyAlignment="1"/>
    <xf numFmtId="0" fontId="1" fillId="0" borderId="73" xfId="0" applyFont="1" applyBorder="1" applyAlignment="1">
      <alignment horizontal="center" vertical="top" wrapText="1"/>
    </xf>
    <xf numFmtId="0" fontId="1" fillId="0" borderId="3" xfId="0" applyFont="1" applyBorder="1" applyAlignment="1"/>
    <xf numFmtId="0" fontId="1" fillId="0" borderId="92" xfId="0" applyFont="1" applyBorder="1" applyAlignment="1"/>
    <xf numFmtId="0" fontId="1" fillId="0" borderId="5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2" borderId="5" xfId="0" applyFont="1" applyFill="1" applyBorder="1" applyAlignment="1" applyProtection="1">
      <alignment horizontal="left" vertical="top" wrapText="1"/>
      <protection locked="0"/>
    </xf>
    <xf numFmtId="0" fontId="1" fillId="0" borderId="16" xfId="0" applyFont="1" applyBorder="1" applyAlignment="1" applyProtection="1">
      <alignment horizontal="justify" vertical="top" wrapText="1"/>
    </xf>
    <xf numFmtId="0" fontId="1" fillId="0" borderId="10" xfId="0" applyFont="1" applyBorder="1" applyAlignment="1" applyProtection="1">
      <alignment horizontal="justify" vertical="top" wrapText="1"/>
    </xf>
    <xf numFmtId="0" fontId="1" fillId="0" borderId="12" xfId="0" applyFont="1" applyBorder="1" applyAlignment="1" applyProtection="1">
      <alignment horizontal="justify" vertical="top" wrapText="1"/>
    </xf>
    <xf numFmtId="0" fontId="2" fillId="0" borderId="44" xfId="0" applyFont="1" applyBorder="1" applyAlignment="1">
      <alignment horizontal="justify" vertical="top" wrapText="1"/>
    </xf>
    <xf numFmtId="0" fontId="1" fillId="0" borderId="45" xfId="0" applyFont="1" applyBorder="1" applyAlignment="1">
      <alignment horizontal="justify" vertical="top" wrapText="1"/>
    </xf>
    <xf numFmtId="0" fontId="1" fillId="0" borderId="75" xfId="0" applyFont="1" applyBorder="1" applyAlignment="1">
      <alignment horizontal="justify" vertical="top" wrapText="1"/>
    </xf>
    <xf numFmtId="0" fontId="1" fillId="2" borderId="52" xfId="0" applyFont="1" applyFill="1" applyBorder="1" applyAlignment="1" applyProtection="1">
      <alignment horizontal="left" vertical="top" wrapText="1"/>
      <protection locked="0"/>
    </xf>
    <xf numFmtId="0" fontId="3" fillId="2" borderId="47" xfId="0" applyFont="1" applyFill="1" applyBorder="1" applyAlignment="1" applyProtection="1">
      <alignment horizontal="left" vertical="top" wrapText="1"/>
      <protection locked="0"/>
    </xf>
    <xf numFmtId="0" fontId="3" fillId="2" borderId="48" xfId="0" applyFont="1" applyFill="1" applyBorder="1" applyAlignment="1" applyProtection="1">
      <alignment horizontal="left" vertical="top" wrapText="1"/>
      <protection locked="0"/>
    </xf>
    <xf numFmtId="0" fontId="1" fillId="2" borderId="89" xfId="0" applyFont="1" applyFill="1" applyBorder="1" applyAlignment="1" applyProtection="1">
      <alignment horizontal="left" vertical="top" wrapText="1"/>
      <protection locked="0"/>
    </xf>
    <xf numFmtId="0" fontId="3" fillId="2" borderId="57"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49" fontId="7" fillId="2" borderId="89" xfId="0" applyNumberFormat="1" applyFont="1" applyFill="1" applyBorder="1" applyAlignment="1" applyProtection="1">
      <alignment horizontal="left" vertical="top" wrapText="1"/>
      <protection locked="0"/>
    </xf>
    <xf numFmtId="49" fontId="7" fillId="2" borderId="57" xfId="0" applyNumberFormat="1" applyFont="1" applyFill="1" applyBorder="1" applyAlignment="1" applyProtection="1">
      <alignment horizontal="left" vertical="top" wrapText="1"/>
      <protection locked="0"/>
    </xf>
    <xf numFmtId="49" fontId="7" fillId="2" borderId="84" xfId="0" applyNumberFormat="1" applyFont="1" applyFill="1" applyBorder="1" applyAlignment="1" applyProtection="1">
      <alignment horizontal="left" vertical="top" wrapText="1"/>
      <protection locked="0"/>
    </xf>
    <xf numFmtId="0" fontId="1" fillId="2" borderId="85" xfId="0" applyFont="1" applyFill="1" applyBorder="1" applyAlignment="1" applyProtection="1">
      <alignment horizontal="left" vertical="top" wrapText="1"/>
      <protection locked="0"/>
    </xf>
    <xf numFmtId="0" fontId="1" fillId="2" borderId="33" xfId="0" applyFont="1" applyFill="1" applyBorder="1" applyAlignment="1" applyProtection="1">
      <alignment horizontal="left" vertical="top" wrapText="1"/>
      <protection locked="0"/>
    </xf>
    <xf numFmtId="0" fontId="1" fillId="2" borderId="91" xfId="0" applyFont="1" applyFill="1" applyBorder="1" applyAlignment="1" applyProtection="1">
      <alignment horizontal="left" vertical="top" wrapText="1"/>
      <protection locked="0"/>
    </xf>
    <xf numFmtId="0" fontId="1" fillId="2" borderId="86"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66"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0" borderId="42" xfId="0" applyFont="1" applyBorder="1" applyAlignment="1"/>
    <xf numFmtId="0" fontId="1" fillId="0" borderId="43" xfId="0" applyFont="1" applyBorder="1" applyAlignment="1"/>
    <xf numFmtId="0" fontId="1" fillId="2" borderId="58" xfId="0" applyFont="1" applyFill="1" applyBorder="1" applyAlignment="1" applyProtection="1">
      <alignment horizontal="left" vertical="top" wrapText="1"/>
      <protection locked="0"/>
    </xf>
    <xf numFmtId="0" fontId="1" fillId="2" borderId="57" xfId="0" applyFont="1" applyFill="1" applyBorder="1" applyAlignment="1" applyProtection="1">
      <alignment horizontal="left" vertical="top" wrapText="1"/>
      <protection locked="0"/>
    </xf>
    <xf numFmtId="0" fontId="1" fillId="2" borderId="84" xfId="0" applyFont="1" applyFill="1" applyBorder="1" applyAlignment="1" applyProtection="1">
      <alignment horizontal="left" vertical="top" wrapText="1"/>
      <protection locked="0"/>
    </xf>
    <xf numFmtId="0" fontId="1" fillId="2" borderId="56" xfId="0" applyFont="1" applyFill="1" applyBorder="1" applyAlignment="1" applyProtection="1">
      <alignment horizontal="left" vertical="top" wrapText="1"/>
      <protection locked="0"/>
    </xf>
    <xf numFmtId="0" fontId="1" fillId="2" borderId="47" xfId="0" applyFont="1" applyFill="1" applyBorder="1" applyAlignment="1" applyProtection="1">
      <alignment horizontal="left" vertical="top" wrapText="1"/>
      <protection locked="0"/>
    </xf>
    <xf numFmtId="0" fontId="1" fillId="2" borderId="53" xfId="0" applyFont="1" applyFill="1" applyBorder="1" applyAlignment="1" applyProtection="1">
      <alignment horizontal="left" vertical="top" wrapText="1"/>
      <protection locked="0"/>
    </xf>
    <xf numFmtId="0" fontId="2" fillId="0" borderId="79" xfId="0" applyFont="1" applyBorder="1" applyAlignment="1">
      <alignment horizontal="justify" vertical="top" wrapText="1"/>
    </xf>
    <xf numFmtId="0" fontId="2" fillId="0" borderId="2" xfId="0" applyFont="1" applyBorder="1" applyAlignment="1">
      <alignment horizontal="justify" vertical="top" wrapText="1"/>
    </xf>
    <xf numFmtId="0" fontId="2" fillId="0" borderId="90" xfId="0" applyFont="1" applyBorder="1" applyAlignment="1">
      <alignment horizontal="justify" vertical="top" wrapText="1"/>
    </xf>
    <xf numFmtId="0" fontId="2" fillId="0" borderId="88" xfId="0" applyFont="1" applyBorder="1" applyAlignment="1">
      <alignment horizontal="justify" vertical="top" wrapText="1"/>
    </xf>
    <xf numFmtId="0" fontId="2" fillId="0" borderId="12" xfId="0" applyFont="1" applyBorder="1" applyAlignment="1">
      <alignment horizontal="justify" vertical="top" wrapText="1"/>
    </xf>
    <xf numFmtId="0" fontId="1" fillId="0" borderId="26" xfId="0" applyFont="1" applyBorder="1" applyAlignment="1">
      <alignment horizontal="center" vertical="top" wrapText="1"/>
    </xf>
    <xf numFmtId="0" fontId="0" fillId="0" borderId="47" xfId="0" applyBorder="1" applyAlignment="1">
      <alignment vertical="top" wrapText="1"/>
    </xf>
    <xf numFmtId="0" fontId="0" fillId="0" borderId="48" xfId="0" applyBorder="1" applyAlignment="1">
      <alignment vertical="top" wrapText="1"/>
    </xf>
    <xf numFmtId="0" fontId="1" fillId="2" borderId="16" xfId="0" applyNumberFormat="1" applyFont="1" applyFill="1" applyBorder="1" applyAlignment="1" applyProtection="1">
      <alignment horizontal="left" vertical="top" wrapText="1"/>
      <protection locked="0"/>
    </xf>
    <xf numFmtId="0" fontId="1" fillId="2" borderId="10" xfId="0" applyNumberFormat="1" applyFont="1" applyFill="1" applyBorder="1" applyAlignment="1" applyProtection="1">
      <alignment horizontal="left" vertical="top" wrapText="1"/>
      <protection locked="0"/>
    </xf>
    <xf numFmtId="0" fontId="1" fillId="2" borderId="12" xfId="0" applyNumberFormat="1" applyFont="1" applyFill="1" applyBorder="1" applyAlignment="1" applyProtection="1">
      <alignment horizontal="left" vertical="top" wrapText="1"/>
      <protection locked="0"/>
    </xf>
    <xf numFmtId="0" fontId="2" fillId="0" borderId="59" xfId="0" applyFont="1" applyBorder="1" applyAlignment="1">
      <alignment horizontal="left" vertical="top" wrapText="1"/>
    </xf>
    <xf numFmtId="0" fontId="1" fillId="0" borderId="60" xfId="0" applyFont="1" applyBorder="1" applyAlignment="1">
      <alignment horizontal="left" vertical="top" wrapText="1"/>
    </xf>
    <xf numFmtId="0" fontId="1" fillId="0" borderId="61" xfId="0" applyFont="1" applyBorder="1" applyAlignment="1">
      <alignment horizontal="left" vertical="top" wrapText="1"/>
    </xf>
    <xf numFmtId="0" fontId="1" fillId="3" borderId="64" xfId="0" applyNumberFormat="1" applyFont="1" applyFill="1" applyBorder="1" applyAlignment="1" applyProtection="1">
      <alignment horizontal="left" vertical="top"/>
      <protection locked="0"/>
    </xf>
    <xf numFmtId="0" fontId="1" fillId="3" borderId="60" xfId="0" applyNumberFormat="1" applyFont="1" applyFill="1" applyBorder="1" applyAlignment="1" applyProtection="1">
      <alignment horizontal="left" vertical="top"/>
      <protection locked="0"/>
    </xf>
    <xf numFmtId="0" fontId="1" fillId="3" borderId="65" xfId="0" applyNumberFormat="1" applyFont="1" applyFill="1" applyBorder="1" applyAlignment="1" applyProtection="1">
      <alignment horizontal="left" vertical="top"/>
      <protection locked="0"/>
    </xf>
    <xf numFmtId="49" fontId="1" fillId="2" borderId="16"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0" fontId="1" fillId="0" borderId="13" xfId="0" applyFont="1" applyBorder="1" applyAlignment="1" applyProtection="1">
      <alignment horizontal="justify" vertical="top" wrapText="1"/>
    </xf>
    <xf numFmtId="0" fontId="1" fillId="0" borderId="57" xfId="0" applyFont="1" applyBorder="1" applyAlignment="1" applyProtection="1">
      <alignment horizontal="justify" vertical="top" wrapText="1"/>
    </xf>
    <xf numFmtId="0" fontId="1" fillId="0" borderId="29" xfId="0" applyFont="1" applyBorder="1" applyAlignment="1" applyProtection="1">
      <alignment horizontal="justify" vertical="top" wrapText="1"/>
    </xf>
    <xf numFmtId="0" fontId="1" fillId="2" borderId="16" xfId="0" applyFont="1" applyFill="1" applyBorder="1" applyAlignment="1" applyProtection="1">
      <alignment vertical="top" wrapText="1"/>
      <protection locked="0"/>
    </xf>
    <xf numFmtId="0" fontId="1" fillId="2" borderId="10" xfId="0" applyFont="1" applyFill="1" applyBorder="1" applyAlignment="1" applyProtection="1">
      <alignment vertical="top" wrapText="1"/>
      <protection locked="0"/>
    </xf>
    <xf numFmtId="0" fontId="1" fillId="2" borderId="12" xfId="0" applyFont="1" applyFill="1" applyBorder="1" applyAlignment="1" applyProtection="1">
      <alignment vertical="top" wrapText="1"/>
      <protection locked="0"/>
    </xf>
    <xf numFmtId="0" fontId="1" fillId="0" borderId="10" xfId="0" applyFont="1" applyBorder="1" applyAlignment="1"/>
    <xf numFmtId="0" fontId="1" fillId="0" borderId="12" xfId="0" applyFont="1" applyBorder="1" applyAlignment="1"/>
    <xf numFmtId="0" fontId="1" fillId="0" borderId="52" xfId="0" applyFont="1" applyBorder="1" applyAlignment="1">
      <alignment horizontal="left" vertical="top" wrapText="1"/>
    </xf>
    <xf numFmtId="0" fontId="1" fillId="0" borderId="47" xfId="0" applyFont="1" applyBorder="1" applyAlignment="1">
      <alignment horizontal="left" vertical="top" wrapText="1"/>
    </xf>
    <xf numFmtId="0" fontId="1" fillId="0" borderId="53" xfId="0" applyFont="1" applyBorder="1" applyAlignment="1">
      <alignment horizontal="left" vertical="top" wrapText="1"/>
    </xf>
    <xf numFmtId="0" fontId="1" fillId="0" borderId="78" xfId="0" applyFont="1" applyBorder="1" applyAlignment="1">
      <alignment horizontal="center" vertical="top" wrapText="1"/>
    </xf>
    <xf numFmtId="2" fontId="1" fillId="0" borderId="57" xfId="0" applyNumberFormat="1" applyFont="1" applyBorder="1" applyAlignment="1" applyProtection="1">
      <alignment horizontal="center" vertical="center" wrapText="1"/>
      <protection hidden="1"/>
    </xf>
    <xf numFmtId="2" fontId="1" fillId="0" borderId="84" xfId="0" applyNumberFormat="1" applyFont="1" applyBorder="1" applyAlignment="1" applyProtection="1">
      <alignment horizontal="center" vertical="center" wrapText="1"/>
      <protection hidden="1"/>
    </xf>
    <xf numFmtId="0" fontId="1" fillId="0" borderId="85" xfId="0" applyFont="1" applyBorder="1" applyAlignment="1">
      <alignment horizontal="left" vertical="center" wrapText="1"/>
    </xf>
    <xf numFmtId="0" fontId="1" fillId="0" borderId="33" xfId="0" applyFont="1" applyBorder="1" applyAlignment="1">
      <alignment vertical="center"/>
    </xf>
    <xf numFmtId="0" fontId="1" fillId="0" borderId="7" xfId="0" applyFont="1" applyBorder="1" applyAlignment="1">
      <alignment vertical="center"/>
    </xf>
    <xf numFmtId="0" fontId="1" fillId="0" borderId="86"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72" xfId="0" applyFont="1" applyBorder="1" applyAlignment="1">
      <alignment vertical="center"/>
    </xf>
    <xf numFmtId="0" fontId="1" fillId="0" borderId="10" xfId="0" applyFont="1" applyBorder="1" applyAlignment="1">
      <alignment vertical="center"/>
    </xf>
    <xf numFmtId="0" fontId="1" fillId="0" borderId="73" xfId="0" applyFont="1" applyBorder="1" applyAlignment="1">
      <alignment vertical="center"/>
    </xf>
    <xf numFmtId="0" fontId="1" fillId="0" borderId="2" xfId="0" applyFont="1" applyBorder="1" applyAlignment="1">
      <alignment horizontal="justify" vertical="top" wrapText="1"/>
    </xf>
    <xf numFmtId="2" fontId="1" fillId="2" borderId="52" xfId="0" applyNumberFormat="1" applyFont="1" applyFill="1" applyBorder="1" applyAlignment="1" applyProtection="1">
      <alignment horizontal="center" vertical="top" wrapText="1"/>
      <protection locked="0"/>
    </xf>
    <xf numFmtId="2" fontId="1" fillId="2" borderId="47" xfId="0" applyNumberFormat="1" applyFont="1" applyFill="1" applyBorder="1" applyAlignment="1" applyProtection="1">
      <alignment horizontal="center" vertical="top" wrapText="1"/>
      <protection locked="0"/>
    </xf>
    <xf numFmtId="2" fontId="1" fillId="2" borderId="53" xfId="0" applyNumberFormat="1" applyFont="1" applyFill="1" applyBorder="1" applyAlignment="1" applyProtection="1">
      <alignment horizontal="center" vertical="top" wrapText="1"/>
      <protection locked="0"/>
    </xf>
    <xf numFmtId="0" fontId="1" fillId="0" borderId="16" xfId="0" applyFont="1" applyBorder="1" applyAlignment="1">
      <alignment horizontal="center" vertical="top" wrapText="1"/>
    </xf>
    <xf numFmtId="0" fontId="1" fillId="0" borderId="10" xfId="0" applyFont="1" applyBorder="1" applyAlignment="1">
      <alignment horizontal="center" vertical="top" wrapText="1"/>
    </xf>
    <xf numFmtId="2" fontId="1" fillId="0" borderId="89" xfId="0" applyNumberFormat="1" applyFont="1" applyBorder="1" applyAlignment="1" applyProtection="1">
      <alignment horizontal="center" vertical="center" wrapText="1"/>
      <protection hidden="1"/>
    </xf>
    <xf numFmtId="0" fontId="1" fillId="0" borderId="56" xfId="0" applyFont="1" applyBorder="1" applyAlignment="1" applyProtection="1">
      <alignment horizontal="justify" vertical="top" wrapText="1"/>
    </xf>
    <xf numFmtId="0" fontId="1" fillId="0" borderId="47" xfId="0" applyFont="1" applyBorder="1" applyAlignment="1" applyProtection="1">
      <alignment horizontal="justify" vertical="top" wrapText="1"/>
    </xf>
    <xf numFmtId="0" fontId="1" fillId="0" borderId="48" xfId="0" applyFont="1" applyBorder="1" applyAlignment="1" applyProtection="1">
      <alignment horizontal="justify" vertical="top" wrapText="1"/>
    </xf>
    <xf numFmtId="0" fontId="1" fillId="0" borderId="33" xfId="0" applyFont="1" applyBorder="1" applyAlignment="1" applyProtection="1">
      <alignment horizontal="justify" vertical="top" wrapText="1"/>
    </xf>
    <xf numFmtId="0" fontId="1" fillId="0" borderId="91" xfId="0" applyFont="1" applyBorder="1" applyAlignment="1" applyProtection="1">
      <alignment horizontal="justify" vertical="top" wrapText="1"/>
    </xf>
    <xf numFmtId="0" fontId="2" fillId="0" borderId="81" xfId="0" applyFont="1" applyBorder="1" applyAlignment="1">
      <alignment horizontal="justify" vertical="top" wrapText="1"/>
    </xf>
    <xf numFmtId="0" fontId="2" fillId="0" borderId="73" xfId="0" applyFont="1" applyBorder="1" applyAlignment="1">
      <alignment horizontal="center" vertical="top" wrapText="1"/>
    </xf>
    <xf numFmtId="0" fontId="1" fillId="0" borderId="33" xfId="0" applyFont="1" applyBorder="1" applyAlignment="1">
      <alignment horizontal="left" vertical="center" wrapText="1"/>
    </xf>
    <xf numFmtId="0" fontId="1" fillId="0" borderId="7" xfId="0" applyFont="1" applyBorder="1" applyAlignment="1">
      <alignment horizontal="left" vertical="center" wrapText="1"/>
    </xf>
    <xf numFmtId="0" fontId="1" fillId="0" borderId="86"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72" xfId="0" applyFont="1" applyBorder="1" applyAlignment="1">
      <alignment horizontal="left" vertical="center" wrapText="1"/>
    </xf>
    <xf numFmtId="0" fontId="1" fillId="0" borderId="10" xfId="0" applyFont="1" applyBorder="1" applyAlignment="1">
      <alignment horizontal="left" vertical="center" wrapText="1"/>
    </xf>
    <xf numFmtId="0" fontId="1" fillId="0" borderId="73" xfId="0" applyFont="1" applyBorder="1" applyAlignment="1">
      <alignment horizontal="left" vertical="center"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2" fontId="1" fillId="0" borderId="96" xfId="0" applyNumberFormat="1" applyFont="1" applyBorder="1" applyAlignment="1" applyProtection="1">
      <alignment horizontal="center" vertical="center" wrapText="1"/>
      <protection hidden="1"/>
    </xf>
    <xf numFmtId="0" fontId="2" fillId="0" borderId="97" xfId="0" applyFont="1" applyBorder="1" applyAlignment="1">
      <alignment horizontal="justify"/>
    </xf>
    <xf numFmtId="0" fontId="1" fillId="0" borderId="85" xfId="0" applyFont="1" applyBorder="1" applyAlignment="1">
      <alignment horizontal="center" vertical="top" wrapText="1"/>
    </xf>
    <xf numFmtId="0" fontId="1" fillId="0" borderId="33" xfId="0" applyFont="1" applyBorder="1" applyAlignment="1">
      <alignment horizontal="center" vertical="top" wrapText="1"/>
    </xf>
    <xf numFmtId="0" fontId="1" fillId="0" borderId="7" xfId="0" applyFont="1" applyBorder="1" applyAlignment="1">
      <alignment horizontal="center" vertical="top" wrapText="1"/>
    </xf>
    <xf numFmtId="0" fontId="1" fillId="0" borderId="48" xfId="0" applyFont="1" applyBorder="1" applyAlignment="1">
      <alignment horizontal="center" vertical="top" wrapText="1"/>
    </xf>
    <xf numFmtId="0" fontId="1" fillId="2" borderId="48" xfId="0" applyFont="1" applyFill="1" applyBorder="1" applyAlignment="1" applyProtection="1">
      <alignment horizontal="left" vertical="top" wrapText="1"/>
      <protection locked="0"/>
    </xf>
    <xf numFmtId="0" fontId="2" fillId="0" borderId="45" xfId="0" applyFont="1" applyBorder="1" applyAlignment="1">
      <alignment horizontal="justify" vertical="top" wrapText="1"/>
    </xf>
    <xf numFmtId="0" fontId="2" fillId="0" borderId="75" xfId="0" applyFont="1" applyBorder="1" applyAlignment="1">
      <alignment horizontal="justify" vertical="top" wrapText="1"/>
    </xf>
    <xf numFmtId="0" fontId="1" fillId="0" borderId="94" xfId="0" applyFont="1" applyBorder="1" applyAlignment="1">
      <alignment horizontal="justify" vertical="top" wrapText="1"/>
    </xf>
    <xf numFmtId="0" fontId="1" fillId="2" borderId="29" xfId="0" applyFont="1" applyFill="1" applyBorder="1" applyAlignment="1" applyProtection="1">
      <alignment horizontal="left" vertical="top" wrapText="1"/>
      <protection locked="0"/>
    </xf>
    <xf numFmtId="0" fontId="1" fillId="0" borderId="57" xfId="0" applyFont="1" applyBorder="1" applyAlignment="1">
      <alignment horizontal="left" vertical="top" wrapText="1"/>
    </xf>
    <xf numFmtId="0" fontId="1" fillId="0" borderId="95" xfId="0" applyFont="1" applyBorder="1" applyAlignment="1">
      <alignment horizontal="left" vertical="top" wrapText="1"/>
    </xf>
    <xf numFmtId="0" fontId="3" fillId="0" borderId="33" xfId="0" applyFont="1" applyBorder="1" applyAlignment="1">
      <alignment horizontal="center"/>
    </xf>
    <xf numFmtId="0" fontId="2" fillId="0" borderId="54" xfId="0" applyFont="1" applyBorder="1" applyAlignment="1">
      <alignment horizontal="justify" vertical="top" wrapText="1"/>
    </xf>
    <xf numFmtId="0" fontId="2" fillId="0" borderId="55" xfId="0" applyFont="1" applyBorder="1" applyAlignment="1">
      <alignment horizontal="justify" vertical="top" wrapText="1"/>
    </xf>
    <xf numFmtId="49" fontId="7" fillId="2" borderId="57" xfId="0" applyNumberFormat="1" applyFont="1" applyFill="1" applyBorder="1" applyAlignment="1" applyProtection="1">
      <alignment vertical="top" wrapText="1"/>
      <protection locked="0"/>
    </xf>
    <xf numFmtId="49" fontId="7" fillId="2" borderId="84" xfId="0" applyNumberFormat="1" applyFont="1" applyFill="1" applyBorder="1" applyAlignment="1" applyProtection="1">
      <alignment vertical="top" wrapText="1"/>
      <protection locked="0"/>
    </xf>
    <xf numFmtId="0" fontId="1" fillId="2" borderId="85" xfId="0" applyFont="1" applyFill="1" applyBorder="1" applyAlignment="1" applyProtection="1">
      <alignment vertical="top" wrapText="1"/>
      <protection locked="0"/>
    </xf>
    <xf numFmtId="0" fontId="1" fillId="2" borderId="33" xfId="0" applyFont="1" applyFill="1" applyBorder="1" applyAlignment="1" applyProtection="1">
      <alignment vertical="top" wrapText="1"/>
      <protection locked="0"/>
    </xf>
    <xf numFmtId="0" fontId="1" fillId="2" borderId="91" xfId="0" applyFont="1" applyFill="1" applyBorder="1" applyAlignment="1" applyProtection="1">
      <alignment vertical="top" wrapText="1"/>
      <protection locked="0"/>
    </xf>
    <xf numFmtId="0" fontId="1" fillId="2" borderId="86"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66"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15" xfId="0" applyFont="1" applyFill="1" applyBorder="1" applyAlignment="1" applyProtection="1">
      <alignment vertical="top" wrapText="1"/>
      <protection locked="0"/>
    </xf>
    <xf numFmtId="0" fontId="1" fillId="0" borderId="0" xfId="0" applyFont="1" applyAlignment="1">
      <alignment vertical="center"/>
    </xf>
    <xf numFmtId="0" fontId="1" fillId="3" borderId="64" xfId="0" applyNumberFormat="1" applyFont="1" applyFill="1" applyBorder="1" applyAlignment="1" applyProtection="1">
      <alignment horizontal="left" vertical="top"/>
    </xf>
    <xf numFmtId="0" fontId="1" fillId="3" borderId="60" xfId="0" applyNumberFormat="1" applyFont="1" applyFill="1" applyBorder="1" applyAlignment="1" applyProtection="1">
      <alignment horizontal="left" vertical="top"/>
    </xf>
    <xf numFmtId="0" fontId="1" fillId="3" borderId="65" xfId="0" applyNumberFormat="1" applyFont="1" applyFill="1" applyBorder="1" applyAlignment="1" applyProtection="1">
      <alignment horizontal="left" vertical="top"/>
    </xf>
    <xf numFmtId="2" fontId="14" fillId="0" borderId="52" xfId="0" applyNumberFormat="1" applyFont="1" applyBorder="1" applyAlignment="1" applyProtection="1">
      <alignment horizontal="center" vertical="top" wrapText="1"/>
      <protection hidden="1"/>
    </xf>
    <xf numFmtId="2" fontId="14" fillId="0" borderId="53" xfId="0" applyNumberFormat="1" applyFont="1" applyBorder="1" applyAlignment="1" applyProtection="1">
      <alignment horizontal="center" vertical="top" wrapText="1"/>
      <protection hidden="1"/>
    </xf>
    <xf numFmtId="2" fontId="14" fillId="0" borderId="47" xfId="0" applyNumberFormat="1" applyFont="1" applyBorder="1" applyAlignment="1" applyProtection="1">
      <alignment horizontal="center" vertical="top" wrapText="1"/>
      <protection hidden="1"/>
    </xf>
    <xf numFmtId="2" fontId="14" fillId="0" borderId="48" xfId="0" applyNumberFormat="1" applyFont="1" applyBorder="1" applyAlignment="1" applyProtection="1">
      <alignment horizontal="center" vertical="top" wrapText="1"/>
      <protection hidden="1"/>
    </xf>
    <xf numFmtId="0" fontId="14" fillId="0" borderId="5" xfId="0" applyFont="1" applyBorder="1" applyAlignment="1" applyProtection="1">
      <alignment horizontal="left" vertical="top" wrapText="1"/>
      <protection hidden="1"/>
    </xf>
    <xf numFmtId="0" fontId="14" fillId="0" borderId="26" xfId="0" applyFont="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49" fontId="11" fillId="2" borderId="26" xfId="0" applyNumberFormat="1" applyFont="1" applyFill="1" applyBorder="1" applyAlignment="1" applyProtection="1">
      <alignment horizontal="left" vertical="top" wrapText="1"/>
      <protection locked="0"/>
    </xf>
    <xf numFmtId="49" fontId="13" fillId="2" borderId="26" xfId="0" applyNumberFormat="1"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2" fontId="11" fillId="2" borderId="57" xfId="0" applyNumberFormat="1" applyFont="1" applyFill="1" applyBorder="1" applyAlignment="1" applyProtection="1">
      <alignment horizontal="center" vertical="top" wrapText="1"/>
      <protection locked="0"/>
    </xf>
    <xf numFmtId="2" fontId="11" fillId="2" borderId="29" xfId="0" applyNumberFormat="1" applyFont="1" applyFill="1" applyBorder="1" applyAlignment="1" applyProtection="1">
      <alignment horizontal="center" vertical="top" wrapText="1"/>
      <protection locked="0"/>
    </xf>
    <xf numFmtId="0" fontId="11" fillId="0" borderId="52" xfId="0" applyFont="1" applyBorder="1" applyAlignment="1">
      <alignment horizontal="center" vertical="top" wrapText="1"/>
    </xf>
    <xf numFmtId="0" fontId="13" fillId="0" borderId="47" xfId="0" applyFont="1" applyBorder="1" applyAlignment="1">
      <alignment vertical="top" wrapText="1"/>
    </xf>
    <xf numFmtId="0" fontId="13" fillId="0" borderId="53" xfId="0" applyFont="1" applyBorder="1" applyAlignment="1">
      <alignment vertical="top" wrapText="1"/>
    </xf>
    <xf numFmtId="0" fontId="11" fillId="0" borderId="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54" xfId="0" applyFont="1" applyBorder="1" applyAlignment="1">
      <alignment horizontal="center" vertical="top" wrapText="1"/>
    </xf>
    <xf numFmtId="0" fontId="13" fillId="0" borderId="54" xfId="0" applyFont="1" applyBorder="1" applyAlignment="1">
      <alignment horizontal="center" vertical="top" wrapText="1"/>
    </xf>
    <xf numFmtId="0" fontId="13" fillId="0" borderId="68" xfId="0" applyFont="1" applyBorder="1" applyAlignment="1">
      <alignment horizontal="center" vertical="top" wrapText="1"/>
    </xf>
    <xf numFmtId="0" fontId="13" fillId="0" borderId="55" xfId="0" applyFont="1" applyBorder="1" applyAlignment="1">
      <alignment horizontal="center" vertical="top" wrapText="1"/>
    </xf>
    <xf numFmtId="2" fontId="11" fillId="2" borderId="89" xfId="0" applyNumberFormat="1" applyFont="1" applyFill="1" applyBorder="1" applyAlignment="1" applyProtection="1">
      <alignment horizontal="center" vertical="top" wrapText="1"/>
      <protection locked="0"/>
    </xf>
    <xf numFmtId="2" fontId="13" fillId="2" borderId="57" xfId="0" applyNumberFormat="1" applyFont="1" applyFill="1" applyBorder="1" applyAlignment="1" applyProtection="1">
      <alignment horizontal="center" vertical="top" wrapText="1"/>
      <protection locked="0"/>
    </xf>
    <xf numFmtId="2" fontId="13" fillId="2" borderId="84" xfId="0" applyNumberFormat="1" applyFont="1" applyFill="1" applyBorder="1" applyAlignment="1" applyProtection="1">
      <alignment horizontal="center" vertical="top" wrapText="1"/>
      <protection locked="0"/>
    </xf>
    <xf numFmtId="0" fontId="12" fillId="0" borderId="87" xfId="0" applyFont="1" applyBorder="1" applyAlignment="1">
      <alignment horizontal="justify" vertical="top" wrapText="1"/>
    </xf>
    <xf numFmtId="0" fontId="13" fillId="0" borderId="87" xfId="0" applyFont="1" applyBorder="1" applyAlignment="1">
      <alignment horizontal="justify" vertical="top" wrapText="1"/>
    </xf>
    <xf numFmtId="0" fontId="13" fillId="0" borderId="88" xfId="0" applyFont="1" applyBorder="1" applyAlignment="1">
      <alignment horizontal="justify" vertical="top" wrapText="1"/>
    </xf>
    <xf numFmtId="0" fontId="11" fillId="0" borderId="13" xfId="0" applyFont="1" applyBorder="1" applyAlignment="1">
      <alignment horizontal="justify" vertical="top" wrapText="1"/>
    </xf>
    <xf numFmtId="0" fontId="11" fillId="0" borderId="33" xfId="0" applyFont="1" applyBorder="1" applyAlignment="1">
      <alignment horizontal="justify" vertical="top" wrapText="1"/>
    </xf>
    <xf numFmtId="0" fontId="11" fillId="0" borderId="7" xfId="0" applyFont="1" applyBorder="1" applyAlignment="1">
      <alignment horizontal="justify" vertical="top" wrapText="1"/>
    </xf>
    <xf numFmtId="0" fontId="11" fillId="0" borderId="41" xfId="0" applyFont="1" applyBorder="1" applyAlignment="1">
      <alignment horizontal="justify" vertical="top" wrapText="1"/>
    </xf>
    <xf numFmtId="0" fontId="11" fillId="0" borderId="14" xfId="0" applyFont="1" applyBorder="1" applyAlignment="1">
      <alignment horizontal="justify" vertical="top" wrapText="1"/>
    </xf>
    <xf numFmtId="0" fontId="11" fillId="0" borderId="9" xfId="0" applyFont="1" applyBorder="1" applyAlignment="1">
      <alignment horizontal="justify" vertical="top" wrapText="1"/>
    </xf>
    <xf numFmtId="0" fontId="11" fillId="0" borderId="0" xfId="0" applyFont="1" applyBorder="1" applyAlignment="1">
      <alignment horizontal="justify"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16" xfId="0" applyFont="1" applyBorder="1" applyAlignment="1">
      <alignment vertical="top" wrapText="1"/>
    </xf>
    <xf numFmtId="0" fontId="13" fillId="0" borderId="10" xfId="0" applyFont="1" applyBorder="1" applyAlignment="1">
      <alignment vertical="top" wrapText="1"/>
    </xf>
    <xf numFmtId="0" fontId="13" fillId="0" borderId="73" xfId="0" applyFont="1" applyBorder="1" applyAlignment="1">
      <alignment vertical="top" wrapText="1"/>
    </xf>
    <xf numFmtId="0" fontId="12" fillId="0" borderId="42" xfId="0" applyFont="1" applyBorder="1" applyAlignment="1">
      <alignment horizontal="justify" vertical="top" wrapText="1"/>
    </xf>
    <xf numFmtId="0" fontId="13" fillId="0" borderId="42" xfId="0" applyFont="1" applyBorder="1" applyAlignment="1">
      <alignment horizontal="justify" vertical="top" wrapText="1"/>
    </xf>
    <xf numFmtId="0" fontId="13" fillId="0" borderId="43" xfId="0" applyFont="1" applyBorder="1" applyAlignment="1">
      <alignment horizontal="justify" vertical="top" wrapText="1"/>
    </xf>
    <xf numFmtId="0" fontId="11" fillId="0" borderId="53" xfId="0" applyFont="1" applyBorder="1" applyAlignment="1">
      <alignment horizontal="center" vertical="top" wrapText="1"/>
    </xf>
    <xf numFmtId="0" fontId="11" fillId="0" borderId="10" xfId="0" applyFont="1" applyBorder="1" applyAlignment="1">
      <alignment horizontal="center" vertical="top" wrapText="1"/>
    </xf>
    <xf numFmtId="0" fontId="11" fillId="0" borderId="12" xfId="0" applyFont="1" applyBorder="1" applyAlignment="1">
      <alignment horizontal="center" vertical="top" wrapText="1"/>
    </xf>
    <xf numFmtId="2" fontId="11" fillId="2" borderId="84" xfId="0" applyNumberFormat="1" applyFont="1" applyFill="1" applyBorder="1" applyAlignment="1" applyProtection="1">
      <alignment horizontal="center" vertical="top" wrapText="1"/>
      <protection locked="0"/>
    </xf>
    <xf numFmtId="49" fontId="11" fillId="2" borderId="52" xfId="0" applyNumberFormat="1" applyFont="1" applyFill="1" applyBorder="1" applyAlignment="1" applyProtection="1">
      <alignment horizontal="left" vertical="top" wrapText="1"/>
      <protection locked="0"/>
    </xf>
    <xf numFmtId="49" fontId="0" fillId="0" borderId="53" xfId="0" applyNumberFormat="1" applyBorder="1" applyProtection="1">
      <protection locked="0"/>
    </xf>
    <xf numFmtId="0" fontId="11" fillId="0" borderId="0" xfId="0" applyFont="1" applyAlignment="1"/>
    <xf numFmtId="0" fontId="12" fillId="0" borderId="0" xfId="0" applyFont="1" applyAlignment="1">
      <alignment horizontal="justify"/>
    </xf>
    <xf numFmtId="165" fontId="11" fillId="0" borderId="10" xfId="0" applyNumberFormat="1" applyFont="1" applyBorder="1" applyAlignment="1" applyProtection="1">
      <alignment horizontal="center"/>
      <protection hidden="1"/>
    </xf>
    <xf numFmtId="49" fontId="11" fillId="0" borderId="10" xfId="0" applyNumberFormat="1" applyFont="1" applyBorder="1" applyAlignment="1" applyProtection="1">
      <alignment horizontal="center"/>
      <protection hidden="1"/>
    </xf>
    <xf numFmtId="0" fontId="11" fillId="0" borderId="10" xfId="0" applyNumberFormat="1" applyFont="1" applyBorder="1" applyAlignment="1" applyProtection="1">
      <alignment horizontal="center"/>
      <protection hidden="1"/>
    </xf>
    <xf numFmtId="0" fontId="14" fillId="0" borderId="18" xfId="0" applyFont="1" applyBorder="1" applyAlignment="1" applyProtection="1">
      <alignment horizontal="justify" vertical="top" wrapText="1"/>
      <protection hidden="1"/>
    </xf>
    <xf numFmtId="0" fontId="14" fillId="0" borderId="93" xfId="0" applyFont="1" applyBorder="1" applyAlignment="1" applyProtection="1">
      <alignment horizontal="justify" vertical="top" wrapText="1"/>
      <protection hidden="1"/>
    </xf>
    <xf numFmtId="2" fontId="14" fillId="0" borderId="93" xfId="0" applyNumberFormat="1" applyFont="1" applyBorder="1" applyAlignment="1" applyProtection="1">
      <alignment horizontal="center" vertical="center" wrapText="1"/>
      <protection hidden="1"/>
    </xf>
    <xf numFmtId="2" fontId="14" fillId="0" borderId="30" xfId="0" applyNumberFormat="1" applyFont="1" applyBorder="1" applyAlignment="1" applyProtection="1">
      <alignment horizontal="center" vertical="center" wrapText="1"/>
      <protection hidden="1"/>
    </xf>
    <xf numFmtId="0" fontId="11" fillId="0" borderId="4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3" xfId="0" applyFont="1" applyBorder="1" applyAlignment="1">
      <alignment horizontal="center" vertical="center" wrapText="1"/>
    </xf>
    <xf numFmtId="0" fontId="11" fillId="0" borderId="26" xfId="0" applyFont="1" applyBorder="1" applyAlignment="1">
      <alignment horizontal="center" vertical="top" wrapText="1"/>
    </xf>
    <xf numFmtId="0" fontId="11" fillId="0" borderId="17" xfId="0" applyFont="1" applyBorder="1" applyAlignment="1">
      <alignment horizontal="center" vertical="top" wrapText="1"/>
    </xf>
    <xf numFmtId="49" fontId="11" fillId="2" borderId="19" xfId="0" applyNumberFormat="1" applyFont="1" applyFill="1" applyBorder="1" applyAlignment="1" applyProtection="1">
      <alignment horizontal="left" vertical="top" wrapText="1"/>
      <protection locked="0"/>
    </xf>
    <xf numFmtId="49" fontId="13" fillId="2" borderId="19" xfId="0" applyNumberFormat="1"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0" fontId="14" fillId="0" borderId="56" xfId="0" applyFont="1" applyBorder="1" applyAlignment="1" applyProtection="1">
      <alignment horizontal="center" vertical="top" wrapText="1"/>
      <protection hidden="1"/>
    </xf>
    <xf numFmtId="0" fontId="14" fillId="0" borderId="47" xfId="0" applyFont="1" applyBorder="1" applyAlignment="1" applyProtection="1">
      <alignment horizontal="center" vertical="top" wrapText="1"/>
      <protection hidden="1"/>
    </xf>
    <xf numFmtId="0" fontId="14" fillId="0" borderId="53" xfId="0" applyFont="1" applyBorder="1" applyAlignment="1" applyProtection="1">
      <alignment horizontal="center" vertical="top" wrapText="1"/>
      <protection hidden="1"/>
    </xf>
    <xf numFmtId="0" fontId="11" fillId="0" borderId="56" xfId="0" applyFont="1" applyBorder="1" applyAlignment="1" applyProtection="1">
      <alignment horizontal="justify" vertical="top" wrapText="1"/>
    </xf>
    <xf numFmtId="0" fontId="11" fillId="0" borderId="47" xfId="0" applyFont="1" applyBorder="1" applyAlignment="1" applyProtection="1">
      <alignment horizontal="justify" vertical="top" wrapText="1"/>
    </xf>
    <xf numFmtId="0" fontId="11" fillId="0" borderId="48" xfId="0" applyFont="1" applyBorder="1" applyAlignment="1" applyProtection="1">
      <alignment horizontal="justify" vertical="top" wrapText="1"/>
    </xf>
    <xf numFmtId="0" fontId="12" fillId="0" borderId="42" xfId="0" applyFont="1" applyBorder="1" applyAlignment="1">
      <alignment wrapText="1"/>
    </xf>
    <xf numFmtId="0" fontId="12" fillId="0" borderId="43" xfId="0" applyFont="1" applyBorder="1" applyAlignment="1">
      <alignment wrapText="1"/>
    </xf>
    <xf numFmtId="49" fontId="11" fillId="2" borderId="16" xfId="0" applyNumberFormat="1" applyFont="1" applyFill="1" applyBorder="1" applyAlignment="1" applyProtection="1">
      <alignment horizontal="left" wrapText="1"/>
      <protection locked="0"/>
    </xf>
    <xf numFmtId="49" fontId="11" fillId="2" borderId="10" xfId="0" applyNumberFormat="1" applyFont="1" applyFill="1" applyBorder="1" applyAlignment="1" applyProtection="1">
      <alignment horizontal="left" wrapText="1"/>
      <protection locked="0"/>
    </xf>
    <xf numFmtId="49" fontId="11" fillId="2" borderId="12" xfId="0" applyNumberFormat="1" applyFont="1" applyFill="1" applyBorder="1" applyAlignment="1" applyProtection="1">
      <alignment horizontal="left" wrapText="1"/>
      <protection locked="0"/>
    </xf>
    <xf numFmtId="0" fontId="12" fillId="0" borderId="0" xfId="0" applyFont="1" applyAlignment="1">
      <alignment horizontal="justify" wrapText="1"/>
    </xf>
    <xf numFmtId="0" fontId="11" fillId="0" borderId="0" xfId="0" applyFont="1" applyAlignment="1">
      <alignment wrapText="1"/>
    </xf>
    <xf numFmtId="0" fontId="11" fillId="0" borderId="41"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vertical="top" wrapText="1"/>
    </xf>
    <xf numFmtId="165" fontId="11" fillId="2" borderId="16" xfId="0" applyNumberFormat="1" applyFont="1" applyFill="1" applyBorder="1" applyAlignment="1" applyProtection="1">
      <alignment horizontal="left" wrapText="1"/>
      <protection locked="0"/>
    </xf>
    <xf numFmtId="165" fontId="11" fillId="2" borderId="10" xfId="0" applyNumberFormat="1" applyFont="1" applyFill="1" applyBorder="1" applyAlignment="1" applyProtection="1">
      <alignment horizontal="left" wrapText="1"/>
      <protection locked="0"/>
    </xf>
    <xf numFmtId="165" fontId="11" fillId="2" borderId="12" xfId="0" applyNumberFormat="1"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11" fillId="2" borderId="10"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2" fillId="0" borderId="0" xfId="0" applyFont="1" applyAlignment="1">
      <alignment horizontal="left" wrapText="1"/>
    </xf>
    <xf numFmtId="0" fontId="12" fillId="0" borderId="54" xfId="0" applyFont="1" applyBorder="1" applyAlignment="1">
      <alignment horizontal="justify" vertical="top" wrapText="1"/>
    </xf>
    <xf numFmtId="0" fontId="12" fillId="0" borderId="55" xfId="0" applyFont="1" applyBorder="1" applyAlignment="1">
      <alignment horizontal="justify" vertical="top" wrapText="1"/>
    </xf>
    <xf numFmtId="0" fontId="11" fillId="2" borderId="10"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2" fillId="0" borderId="0" xfId="0" applyFont="1" applyAlignment="1"/>
    <xf numFmtId="0" fontId="12" fillId="0" borderId="0" xfId="0" applyFont="1" applyAlignment="1">
      <alignment horizontal="center"/>
    </xf>
    <xf numFmtId="2" fontId="1" fillId="2" borderId="93" xfId="0" applyNumberFormat="1" applyFont="1" applyFill="1" applyBorder="1" applyAlignment="1" applyProtection="1">
      <alignment horizontal="center" vertical="center" wrapText="1"/>
      <protection locked="0"/>
    </xf>
    <xf numFmtId="0" fontId="11" fillId="0" borderId="42" xfId="0" applyFont="1" applyBorder="1" applyAlignment="1">
      <alignment wrapText="1"/>
    </xf>
    <xf numFmtId="0" fontId="11" fillId="0" borderId="43" xfId="0" applyFont="1" applyBorder="1" applyAlignment="1">
      <alignment wrapText="1"/>
    </xf>
    <xf numFmtId="0" fontId="1" fillId="2" borderId="16"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2" fontId="3" fillId="2" borderId="93" xfId="0" applyNumberFormat="1" applyFont="1" applyFill="1" applyBorder="1" applyAlignment="1" applyProtection="1">
      <alignment horizontal="center" vertical="center" wrapText="1"/>
      <protection locked="0"/>
    </xf>
    <xf numFmtId="0" fontId="11" fillId="0" borderId="87" xfId="0" applyFont="1" applyBorder="1" applyAlignment="1">
      <alignment horizontal="justify" vertical="top" wrapText="1"/>
    </xf>
    <xf numFmtId="0" fontId="11" fillId="0" borderId="88" xfId="0" applyFont="1" applyBorder="1" applyAlignment="1">
      <alignment horizontal="justify" vertical="top" wrapText="1"/>
    </xf>
    <xf numFmtId="0" fontId="12" fillId="0" borderId="60" xfId="0" applyFont="1" applyBorder="1" applyAlignment="1">
      <alignment wrapText="1"/>
    </xf>
    <xf numFmtId="0" fontId="11" fillId="0" borderId="61" xfId="0" applyFont="1" applyBorder="1" applyAlignment="1">
      <alignment wrapText="1"/>
    </xf>
    <xf numFmtId="0" fontId="1" fillId="3" borderId="64" xfId="0" applyFont="1" applyFill="1" applyBorder="1" applyAlignment="1" applyProtection="1">
      <alignment horizontal="left" vertical="top" wrapText="1"/>
      <protection locked="0"/>
    </xf>
    <xf numFmtId="0" fontId="1" fillId="3" borderId="60" xfId="0" applyFont="1" applyFill="1" applyBorder="1" applyAlignment="1" applyProtection="1">
      <alignment horizontal="left" vertical="top" wrapText="1"/>
      <protection locked="0"/>
    </xf>
    <xf numFmtId="0" fontId="1" fillId="3" borderId="65"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0" borderId="10"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showGridLines="0" tabSelected="1" zoomScaleNormal="100" workbookViewId="0">
      <selection activeCell="E11" sqref="E11:G11"/>
    </sheetView>
  </sheetViews>
  <sheetFormatPr defaultRowHeight="12.75" x14ac:dyDescent="0.2"/>
  <cols>
    <col min="1" max="1" width="6.1640625" customWidth="1"/>
    <col min="2" max="2" width="6.83203125" customWidth="1"/>
    <col min="3" max="3" width="3.5" customWidth="1"/>
    <col min="4" max="4" width="13.5" customWidth="1"/>
    <col min="5" max="5" width="4.1640625" customWidth="1"/>
    <col min="7" max="7" width="8.33203125" customWidth="1"/>
    <col min="8" max="8" width="4.33203125" customWidth="1"/>
    <col min="9" max="9" width="9" customWidth="1"/>
    <col min="10" max="10" width="4.1640625" customWidth="1"/>
    <col min="11" max="11" width="5.83203125" customWidth="1"/>
    <col min="12" max="12" width="11.6640625" style="113" customWidth="1"/>
    <col min="13" max="13" width="15.83203125" customWidth="1"/>
    <col min="14" max="14" width="2" customWidth="1"/>
    <col min="15" max="15" width="11" bestFit="1" customWidth="1"/>
    <col min="16" max="16" width="9.33203125" hidden="1" customWidth="1"/>
  </cols>
  <sheetData>
    <row r="1" spans="1:18" ht="15" customHeight="1" x14ac:dyDescent="0.25">
      <c r="J1" s="11" t="s">
        <v>86</v>
      </c>
      <c r="K1" s="11"/>
      <c r="L1" s="11"/>
      <c r="M1" s="11"/>
      <c r="N1" s="11"/>
    </row>
    <row r="2" spans="1:18" ht="15" customHeight="1" x14ac:dyDescent="0.25">
      <c r="J2" s="11" t="s">
        <v>87</v>
      </c>
      <c r="K2" s="11"/>
      <c r="L2" s="11"/>
      <c r="M2" s="11"/>
    </row>
    <row r="3" spans="1:18" ht="15.75" customHeight="1" x14ac:dyDescent="0.25">
      <c r="J3" s="11" t="s">
        <v>157</v>
      </c>
      <c r="K3" s="11"/>
      <c r="L3" s="11"/>
      <c r="M3" s="11"/>
    </row>
    <row r="4" spans="1:18" ht="14.25" customHeight="1" x14ac:dyDescent="0.25">
      <c r="J4" s="11" t="s">
        <v>158</v>
      </c>
      <c r="K4" s="11"/>
      <c r="L4" s="11"/>
      <c r="M4" s="11"/>
    </row>
    <row r="5" spans="1:18" ht="14.25" customHeight="1" x14ac:dyDescent="0.25">
      <c r="J5" s="11" t="s">
        <v>159</v>
      </c>
      <c r="K5" s="11"/>
      <c r="L5" s="11"/>
      <c r="M5" s="104"/>
    </row>
    <row r="6" spans="1:18" ht="14.25" customHeight="1" x14ac:dyDescent="0.25">
      <c r="J6" s="11" t="s">
        <v>165</v>
      </c>
      <c r="K6" s="11"/>
      <c r="L6" s="11"/>
      <c r="M6" s="104"/>
    </row>
    <row r="7" spans="1:18" ht="14.25" customHeight="1" x14ac:dyDescent="0.25">
      <c r="J7" s="11" t="s">
        <v>166</v>
      </c>
      <c r="K7" s="11"/>
      <c r="L7" s="11"/>
      <c r="M7" s="104"/>
    </row>
    <row r="8" spans="1:18" ht="28.5" customHeight="1" x14ac:dyDescent="0.25">
      <c r="A8" s="1"/>
      <c r="D8" s="45" t="s">
        <v>125</v>
      </c>
      <c r="E8" s="50"/>
    </row>
    <row r="9" spans="1:18" ht="14.25" customHeight="1" x14ac:dyDescent="0.25">
      <c r="A9" s="204" t="s">
        <v>123</v>
      </c>
      <c r="B9" s="205"/>
      <c r="C9" s="205"/>
      <c r="D9" s="205"/>
      <c r="E9" s="205"/>
      <c r="F9" s="205"/>
      <c r="G9" s="205"/>
      <c r="H9" s="205"/>
      <c r="I9" s="205"/>
      <c r="J9" s="205"/>
      <c r="K9" s="205"/>
      <c r="L9" s="205"/>
      <c r="M9" s="205"/>
    </row>
    <row r="10" spans="1:18" ht="13.5" customHeight="1" x14ac:dyDescent="0.25">
      <c r="A10" s="1"/>
      <c r="B10" s="8"/>
      <c r="C10" s="8"/>
      <c r="D10" s="8"/>
      <c r="E10" s="8"/>
      <c r="F10" s="1" t="s">
        <v>124</v>
      </c>
      <c r="G10" s="8"/>
      <c r="H10" s="8"/>
      <c r="I10" s="8"/>
      <c r="J10" s="8"/>
      <c r="K10" s="8"/>
      <c r="L10" s="114"/>
      <c r="M10" s="8"/>
    </row>
    <row r="11" spans="1:18" ht="15.75" x14ac:dyDescent="0.25">
      <c r="A11" s="2"/>
      <c r="E11" s="206" t="s">
        <v>108</v>
      </c>
      <c r="F11" s="207"/>
      <c r="G11" s="207"/>
      <c r="M11" s="59"/>
    </row>
    <row r="12" spans="1:18" ht="12" customHeight="1" x14ac:dyDescent="0.25">
      <c r="A12" s="2"/>
      <c r="F12" s="3" t="s">
        <v>0</v>
      </c>
    </row>
    <row r="13" spans="1:18" ht="15" customHeight="1" x14ac:dyDescent="0.25">
      <c r="A13" s="2"/>
      <c r="E13" s="209" t="s">
        <v>107</v>
      </c>
      <c r="F13" s="210"/>
      <c r="G13" s="210"/>
    </row>
    <row r="14" spans="1:18" ht="11.25" customHeight="1" thickBot="1" x14ac:dyDescent="0.3">
      <c r="A14" s="2"/>
      <c r="F14" s="3" t="s">
        <v>88</v>
      </c>
    </row>
    <row r="15" spans="1:18" ht="14.25" thickBot="1" x14ac:dyDescent="0.3">
      <c r="A15" s="208" t="s">
        <v>1</v>
      </c>
      <c r="B15" s="205"/>
      <c r="C15" s="56" t="s">
        <v>107</v>
      </c>
      <c r="K15" s="75"/>
      <c r="L15" s="75"/>
      <c r="O15" s="75" t="str">
        <f>IF(AND(TRIM(Check16)="x",TRIM(C16)="x"),"Užpildykite PIRMINĖ arba PATIKSLINTA",(IF(AND(TRIM(Check16)="",TRIM(C16)=""),"Užpildykite PIRMINĖ arba PATIKSLINTA","")))</f>
        <v>Užpildykite PIRMINĖ arba PATIKSLINTA</v>
      </c>
      <c r="P15" s="80"/>
      <c r="Q15" s="80"/>
      <c r="R15" s="80"/>
    </row>
    <row r="16" spans="1:18" ht="14.25" thickBot="1" x14ac:dyDescent="0.3">
      <c r="A16" s="208" t="s">
        <v>2</v>
      </c>
      <c r="B16" s="205"/>
      <c r="C16" s="56" t="s">
        <v>107</v>
      </c>
      <c r="O16" s="80"/>
      <c r="P16" s="80"/>
      <c r="Q16" s="80"/>
      <c r="R16" s="80"/>
    </row>
    <row r="17" spans="1:18" ht="6.75" customHeight="1" thickBot="1" x14ac:dyDescent="0.3">
      <c r="A17" s="2"/>
    </row>
    <row r="18" spans="1:18" ht="18.75" customHeight="1" thickTop="1" thickBot="1" x14ac:dyDescent="0.25">
      <c r="A18" s="6">
        <v>1</v>
      </c>
      <c r="B18" s="226" t="s">
        <v>3</v>
      </c>
      <c r="C18" s="227"/>
      <c r="D18" s="227"/>
      <c r="E18" s="227"/>
      <c r="F18" s="227"/>
      <c r="G18" s="227"/>
      <c r="H18" s="227"/>
      <c r="I18" s="227"/>
      <c r="J18" s="227"/>
      <c r="K18" s="227"/>
      <c r="L18" s="227"/>
      <c r="M18" s="228"/>
      <c r="O18" s="80"/>
      <c r="P18" s="80"/>
      <c r="Q18" s="80"/>
      <c r="R18" s="80"/>
    </row>
    <row r="19" spans="1:18" ht="18" customHeight="1" thickTop="1" x14ac:dyDescent="0.2">
      <c r="A19" s="165"/>
      <c r="B19" s="166"/>
      <c r="C19" s="166"/>
      <c r="D19" s="166"/>
      <c r="E19" s="166"/>
      <c r="F19" s="166"/>
      <c r="G19" s="166"/>
      <c r="H19" s="166"/>
      <c r="I19" s="166"/>
      <c r="J19" s="166"/>
      <c r="K19" s="166"/>
      <c r="L19" s="166"/>
      <c r="M19" s="167"/>
      <c r="O19" s="80"/>
      <c r="P19" s="80"/>
      <c r="Q19" s="80"/>
      <c r="R19" s="80"/>
    </row>
    <row r="20" spans="1:18" ht="18" customHeight="1" x14ac:dyDescent="0.2">
      <c r="A20" s="229"/>
      <c r="B20" s="230"/>
      <c r="C20" s="230"/>
      <c r="D20" s="230"/>
      <c r="E20" s="230"/>
      <c r="F20" s="230"/>
      <c r="G20" s="230"/>
      <c r="H20" s="230"/>
      <c r="I20" s="230"/>
      <c r="J20" s="230"/>
      <c r="K20" s="230"/>
      <c r="L20" s="230"/>
      <c r="M20" s="231"/>
    </row>
    <row r="21" spans="1:18" ht="18" customHeight="1" thickBot="1" x14ac:dyDescent="0.25">
      <c r="A21" s="213"/>
      <c r="B21" s="214"/>
      <c r="C21" s="214"/>
      <c r="D21" s="214"/>
      <c r="E21" s="214"/>
      <c r="F21" s="214"/>
      <c r="G21" s="214"/>
      <c r="H21" s="214"/>
      <c r="I21" s="214"/>
      <c r="J21" s="214"/>
      <c r="K21" s="214"/>
      <c r="L21" s="214"/>
      <c r="M21" s="215"/>
    </row>
    <row r="22" spans="1:18" ht="20.100000000000001" customHeight="1" thickTop="1" thickBot="1" x14ac:dyDescent="0.25">
      <c r="A22" s="4">
        <v>2</v>
      </c>
      <c r="B22" s="139" t="s">
        <v>89</v>
      </c>
      <c r="C22" s="189"/>
      <c r="D22" s="189"/>
      <c r="E22" s="189"/>
      <c r="F22" s="189"/>
      <c r="G22" s="189"/>
      <c r="H22" s="189"/>
      <c r="I22" s="189"/>
      <c r="J22" s="189"/>
      <c r="K22" s="189"/>
      <c r="L22" s="189"/>
      <c r="M22" s="190"/>
    </row>
    <row r="23" spans="1:18" ht="18" customHeight="1" thickTop="1" x14ac:dyDescent="0.2">
      <c r="A23" s="165"/>
      <c r="B23" s="166"/>
      <c r="C23" s="166"/>
      <c r="D23" s="166"/>
      <c r="E23" s="166"/>
      <c r="F23" s="166"/>
      <c r="G23" s="166"/>
      <c r="H23" s="166"/>
      <c r="I23" s="166"/>
      <c r="J23" s="166"/>
      <c r="K23" s="166"/>
      <c r="L23" s="166"/>
      <c r="M23" s="167"/>
    </row>
    <row r="24" spans="1:18" ht="18" customHeight="1" x14ac:dyDescent="0.2">
      <c r="A24" s="229"/>
      <c r="B24" s="230"/>
      <c r="C24" s="230"/>
      <c r="D24" s="230"/>
      <c r="E24" s="230"/>
      <c r="F24" s="230"/>
      <c r="G24" s="230"/>
      <c r="H24" s="230"/>
      <c r="I24" s="230"/>
      <c r="J24" s="230"/>
      <c r="K24" s="230"/>
      <c r="L24" s="230"/>
      <c r="M24" s="231"/>
      <c r="P24" t="s">
        <v>106</v>
      </c>
    </row>
    <row r="25" spans="1:18" ht="18" customHeight="1" thickBot="1" x14ac:dyDescent="0.25">
      <c r="A25" s="213"/>
      <c r="B25" s="214"/>
      <c r="C25" s="214"/>
      <c r="D25" s="214"/>
      <c r="E25" s="214"/>
      <c r="F25" s="214"/>
      <c r="G25" s="214"/>
      <c r="H25" s="214"/>
      <c r="I25" s="214"/>
      <c r="J25" s="214"/>
      <c r="K25" s="214"/>
      <c r="L25" s="214"/>
      <c r="M25" s="215"/>
      <c r="O25" t="s">
        <v>107</v>
      </c>
      <c r="P25" t="s">
        <v>107</v>
      </c>
    </row>
    <row r="26" spans="1:18" ht="20.100000000000001" customHeight="1" thickTop="1" thickBot="1" x14ac:dyDescent="0.25">
      <c r="A26" s="4">
        <v>3</v>
      </c>
      <c r="B26" s="139" t="s">
        <v>4</v>
      </c>
      <c r="C26" s="189"/>
      <c r="D26" s="189"/>
      <c r="E26" s="189"/>
      <c r="F26" s="189"/>
      <c r="G26" s="189"/>
      <c r="H26" s="189"/>
      <c r="I26" s="189"/>
      <c r="J26" s="189"/>
      <c r="K26" s="189"/>
      <c r="L26" s="189"/>
      <c r="M26" s="190"/>
      <c r="R26" s="101"/>
    </row>
    <row r="27" spans="1:18" ht="18" customHeight="1" thickTop="1" x14ac:dyDescent="0.2">
      <c r="A27" s="232"/>
      <c r="B27" s="233"/>
      <c r="C27" s="233"/>
      <c r="D27" s="233"/>
      <c r="E27" s="233"/>
      <c r="F27" s="233"/>
      <c r="G27" s="233"/>
      <c r="H27" s="233"/>
      <c r="I27" s="233"/>
      <c r="J27" s="233"/>
      <c r="K27" s="233"/>
      <c r="L27" s="233"/>
      <c r="M27" s="234"/>
    </row>
    <row r="28" spans="1:18" ht="18" customHeight="1" x14ac:dyDescent="0.2">
      <c r="A28" s="229"/>
      <c r="B28" s="230"/>
      <c r="C28" s="230"/>
      <c r="D28" s="230"/>
      <c r="E28" s="230"/>
      <c r="F28" s="230"/>
      <c r="G28" s="230"/>
      <c r="H28" s="230"/>
      <c r="I28" s="230"/>
      <c r="J28" s="230"/>
      <c r="K28" s="230"/>
      <c r="L28" s="230"/>
      <c r="M28" s="231"/>
    </row>
    <row r="29" spans="1:18" ht="18" customHeight="1" thickBot="1" x14ac:dyDescent="0.25">
      <c r="A29" s="213"/>
      <c r="B29" s="214"/>
      <c r="C29" s="214"/>
      <c r="D29" s="214"/>
      <c r="E29" s="214"/>
      <c r="F29" s="214"/>
      <c r="G29" s="214"/>
      <c r="H29" s="214"/>
      <c r="I29" s="214"/>
      <c r="J29" s="214"/>
      <c r="K29" s="214"/>
      <c r="L29" s="214"/>
      <c r="M29" s="215"/>
    </row>
    <row r="30" spans="1:18" ht="20.100000000000001" customHeight="1" thickTop="1" thickBot="1" x14ac:dyDescent="0.25">
      <c r="A30" s="4">
        <v>4</v>
      </c>
      <c r="B30" s="139" t="s">
        <v>155</v>
      </c>
      <c r="C30" s="189"/>
      <c r="D30" s="189"/>
      <c r="E30" s="189"/>
      <c r="F30" s="189"/>
      <c r="G30" s="189"/>
      <c r="H30" s="189"/>
      <c r="I30" s="189"/>
      <c r="J30" s="189"/>
      <c r="K30" s="189"/>
      <c r="L30" s="189"/>
      <c r="M30" s="190"/>
    </row>
    <row r="31" spans="1:18" ht="18" customHeight="1" thickTop="1" x14ac:dyDescent="0.2">
      <c r="A31" s="165"/>
      <c r="B31" s="166"/>
      <c r="C31" s="166"/>
      <c r="D31" s="166"/>
      <c r="E31" s="166"/>
      <c r="F31" s="166"/>
      <c r="G31" s="166"/>
      <c r="H31" s="166"/>
      <c r="I31" s="166"/>
      <c r="J31" s="166"/>
      <c r="K31" s="166"/>
      <c r="L31" s="166"/>
      <c r="M31" s="167"/>
    </row>
    <row r="32" spans="1:18" ht="18" customHeight="1" x14ac:dyDescent="0.2">
      <c r="A32" s="229"/>
      <c r="B32" s="230"/>
      <c r="C32" s="230"/>
      <c r="D32" s="230"/>
      <c r="E32" s="230"/>
      <c r="F32" s="230"/>
      <c r="G32" s="230"/>
      <c r="H32" s="230"/>
      <c r="I32" s="230"/>
      <c r="J32" s="230"/>
      <c r="K32" s="230"/>
      <c r="L32" s="230"/>
      <c r="M32" s="231"/>
    </row>
    <row r="33" spans="1:20" ht="18" customHeight="1" thickBot="1" x14ac:dyDescent="0.25">
      <c r="A33" s="213"/>
      <c r="B33" s="214"/>
      <c r="C33" s="214"/>
      <c r="D33" s="214"/>
      <c r="E33" s="214"/>
      <c r="F33" s="214"/>
      <c r="G33" s="214"/>
      <c r="H33" s="214"/>
      <c r="I33" s="214"/>
      <c r="J33" s="214"/>
      <c r="K33" s="214"/>
      <c r="L33" s="214"/>
      <c r="M33" s="215"/>
    </row>
    <row r="34" spans="1:20" ht="20.100000000000001" customHeight="1" thickTop="1" thickBot="1" x14ac:dyDescent="0.25">
      <c r="A34" s="4">
        <v>5</v>
      </c>
      <c r="B34" s="139" t="s">
        <v>5</v>
      </c>
      <c r="C34" s="189"/>
      <c r="D34" s="189"/>
      <c r="E34" s="189"/>
      <c r="F34" s="189"/>
      <c r="G34" s="189"/>
      <c r="H34" s="189"/>
      <c r="I34" s="189"/>
      <c r="J34" s="189"/>
      <c r="K34" s="189"/>
      <c r="L34" s="189"/>
      <c r="M34" s="190"/>
    </row>
    <row r="35" spans="1:20" ht="18" customHeight="1" thickTop="1" x14ac:dyDescent="0.2">
      <c r="A35" s="165"/>
      <c r="B35" s="166"/>
      <c r="C35" s="166"/>
      <c r="D35" s="166"/>
      <c r="E35" s="166"/>
      <c r="F35" s="166"/>
      <c r="G35" s="166"/>
      <c r="H35" s="166"/>
      <c r="I35" s="166"/>
      <c r="J35" s="166"/>
      <c r="K35" s="166"/>
      <c r="L35" s="166"/>
      <c r="M35" s="167"/>
    </row>
    <row r="36" spans="1:20" ht="18" customHeight="1" x14ac:dyDescent="0.2">
      <c r="A36" s="229"/>
      <c r="B36" s="230"/>
      <c r="C36" s="230"/>
      <c r="D36" s="230"/>
      <c r="E36" s="230"/>
      <c r="F36" s="230"/>
      <c r="G36" s="230"/>
      <c r="H36" s="230"/>
      <c r="I36" s="230"/>
      <c r="J36" s="230"/>
      <c r="K36" s="230"/>
      <c r="L36" s="230"/>
      <c r="M36" s="231"/>
    </row>
    <row r="37" spans="1:20" ht="18" customHeight="1" thickBot="1" x14ac:dyDescent="0.25">
      <c r="A37" s="213"/>
      <c r="B37" s="214"/>
      <c r="C37" s="214"/>
      <c r="D37" s="214"/>
      <c r="E37" s="214"/>
      <c r="F37" s="214"/>
      <c r="G37" s="214"/>
      <c r="H37" s="214"/>
      <c r="I37" s="214"/>
      <c r="J37" s="214"/>
      <c r="K37" s="214"/>
      <c r="L37" s="214"/>
      <c r="M37" s="215"/>
    </row>
    <row r="38" spans="1:20" ht="20.100000000000001" customHeight="1" thickTop="1" thickBot="1" x14ac:dyDescent="0.25">
      <c r="A38" s="6">
        <v>6</v>
      </c>
      <c r="B38" s="168" t="s">
        <v>90</v>
      </c>
      <c r="C38" s="169"/>
      <c r="D38" s="169"/>
      <c r="E38" s="169"/>
      <c r="F38" s="169"/>
      <c r="G38" s="169"/>
      <c r="H38" s="169"/>
      <c r="I38" s="169"/>
      <c r="J38" s="169"/>
      <c r="K38" s="169"/>
      <c r="L38" s="169"/>
      <c r="M38" s="170"/>
    </row>
    <row r="39" spans="1:20" ht="18" customHeight="1" thickTop="1" x14ac:dyDescent="0.2">
      <c r="A39" s="165"/>
      <c r="B39" s="166"/>
      <c r="C39" s="166"/>
      <c r="D39" s="166"/>
      <c r="E39" s="166"/>
      <c r="F39" s="166"/>
      <c r="G39" s="166"/>
      <c r="H39" s="166"/>
      <c r="I39" s="166"/>
      <c r="J39" s="166"/>
      <c r="K39" s="166"/>
      <c r="L39" s="166"/>
      <c r="M39" s="167"/>
    </row>
    <row r="40" spans="1:20" ht="18" customHeight="1" x14ac:dyDescent="0.2">
      <c r="A40" s="178"/>
      <c r="B40" s="179"/>
      <c r="C40" s="179"/>
      <c r="D40" s="179"/>
      <c r="E40" s="179"/>
      <c r="F40" s="179"/>
      <c r="G40" s="179"/>
      <c r="H40" s="179"/>
      <c r="I40" s="179"/>
      <c r="J40" s="179"/>
      <c r="K40" s="179"/>
      <c r="L40" s="179"/>
      <c r="M40" s="180"/>
    </row>
    <row r="41" spans="1:20" ht="18" customHeight="1" thickBot="1" x14ac:dyDescent="0.25">
      <c r="A41" s="175"/>
      <c r="B41" s="176"/>
      <c r="C41" s="176"/>
      <c r="D41" s="176"/>
      <c r="E41" s="176"/>
      <c r="F41" s="176"/>
      <c r="G41" s="176"/>
      <c r="H41" s="176"/>
      <c r="I41" s="176"/>
      <c r="J41" s="176"/>
      <c r="K41" s="176"/>
      <c r="L41" s="176"/>
      <c r="M41" s="177"/>
    </row>
    <row r="42" spans="1:20" ht="18" customHeight="1" thickBot="1" x14ac:dyDescent="0.3">
      <c r="A42" s="10">
        <v>7</v>
      </c>
      <c r="B42" s="171" t="s">
        <v>6</v>
      </c>
      <c r="C42" s="172"/>
      <c r="D42" s="172"/>
      <c r="E42" s="172"/>
      <c r="F42" s="172"/>
      <c r="G42" s="172"/>
      <c r="H42" s="173"/>
      <c r="I42" s="173"/>
      <c r="J42" s="173"/>
      <c r="K42" s="173"/>
      <c r="L42" s="173"/>
      <c r="M42" s="174"/>
    </row>
    <row r="43" spans="1:20" ht="18" customHeight="1" thickTop="1" thickBot="1" x14ac:dyDescent="0.3">
      <c r="A43" s="128" t="s">
        <v>7</v>
      </c>
      <c r="B43" s="129"/>
      <c r="C43" s="129"/>
      <c r="D43" s="129"/>
      <c r="E43" s="129"/>
      <c r="F43" s="129"/>
      <c r="G43" s="129"/>
      <c r="H43" s="58" t="s">
        <v>107</v>
      </c>
      <c r="I43" s="216"/>
      <c r="J43" s="217"/>
      <c r="K43" s="217"/>
      <c r="L43" s="217"/>
      <c r="M43" s="218"/>
      <c r="O43" s="76"/>
    </row>
    <row r="44" spans="1:20" ht="18" customHeight="1" thickBot="1" x14ac:dyDescent="0.3">
      <c r="A44" s="128" t="s">
        <v>8</v>
      </c>
      <c r="B44" s="129"/>
      <c r="C44" s="129"/>
      <c r="D44" s="129"/>
      <c r="E44" s="129"/>
      <c r="F44" s="129"/>
      <c r="G44" s="129"/>
      <c r="H44" s="58"/>
      <c r="I44" s="216"/>
      <c r="J44" s="217"/>
      <c r="K44" s="217"/>
      <c r="L44" s="217"/>
      <c r="M44" s="218"/>
      <c r="O44" s="123" t="str">
        <f>IF(AND(TRIM(Check18)="",OR(TRIM(Check19)="x",TRIM(Check20)="x")),"",(IF(AND(TRIM(Check18)="x",TRIM(Check19)="",TRIM(Check20)=""),"", "Pasirinkite &lt;Verslo subjekto tipą&gt;: SAVARANKIŠKA arba PARTNERINĖ (ir,arba) SUSIJUSI")))</f>
        <v>Pasirinkite &lt;Verslo subjekto tipą&gt;: SAVARANKIŠKA arba PARTNERINĖ (ir,arba) SUSIJUSI</v>
      </c>
      <c r="P44" s="124"/>
      <c r="Q44" s="124"/>
      <c r="R44" s="124"/>
      <c r="S44" s="124"/>
      <c r="T44" s="124"/>
    </row>
    <row r="45" spans="1:20" ht="18" customHeight="1" thickBot="1" x14ac:dyDescent="0.3">
      <c r="A45" s="130" t="s">
        <v>9</v>
      </c>
      <c r="B45" s="131"/>
      <c r="C45" s="131"/>
      <c r="D45" s="131"/>
      <c r="E45" s="131"/>
      <c r="F45" s="131"/>
      <c r="G45" s="131"/>
      <c r="H45" s="58"/>
      <c r="I45" s="160"/>
      <c r="J45" s="161"/>
      <c r="K45" s="161"/>
      <c r="L45" s="161"/>
      <c r="M45" s="162"/>
      <c r="O45" s="124"/>
      <c r="P45" s="124"/>
      <c r="Q45" s="124"/>
      <c r="R45" s="124"/>
      <c r="S45" s="124"/>
      <c r="T45" s="124"/>
    </row>
    <row r="46" spans="1:20" ht="58.5" customHeight="1" thickBot="1" x14ac:dyDescent="0.25">
      <c r="A46" s="97">
        <v>8</v>
      </c>
      <c r="B46" s="183" t="s">
        <v>156</v>
      </c>
      <c r="C46" s="184"/>
      <c r="D46" s="184"/>
      <c r="E46" s="184"/>
      <c r="F46" s="185"/>
      <c r="G46" s="132"/>
      <c r="H46" s="133"/>
      <c r="I46" s="133"/>
      <c r="J46" s="133"/>
      <c r="K46" s="133"/>
      <c r="L46" s="133"/>
      <c r="M46" s="134"/>
      <c r="O46" s="143" t="s">
        <v>109</v>
      </c>
      <c r="P46" s="144"/>
      <c r="Q46" s="144"/>
      <c r="R46" s="144"/>
      <c r="S46" s="144"/>
      <c r="T46" s="144"/>
    </row>
    <row r="47" spans="1:20" ht="18" customHeight="1" thickTop="1" thickBot="1" x14ac:dyDescent="0.25">
      <c r="A47" s="4">
        <v>9</v>
      </c>
      <c r="B47" s="188" t="s">
        <v>11</v>
      </c>
      <c r="C47" s="189"/>
      <c r="D47" s="189"/>
      <c r="E47" s="189"/>
      <c r="F47" s="189"/>
      <c r="G47" s="189"/>
      <c r="H47" s="189"/>
      <c r="I47" s="189"/>
      <c r="J47" s="189"/>
      <c r="K47" s="189"/>
      <c r="L47" s="189"/>
      <c r="M47" s="190"/>
      <c r="O47" s="145"/>
      <c r="P47" s="145"/>
      <c r="Q47" s="145"/>
      <c r="R47" s="145"/>
      <c r="S47" s="145"/>
      <c r="T47" s="145"/>
    </row>
    <row r="48" spans="1:20" ht="63.75" customHeight="1" thickTop="1" x14ac:dyDescent="0.2">
      <c r="A48" s="191"/>
      <c r="B48" s="187"/>
      <c r="C48" s="187"/>
      <c r="D48" s="187"/>
      <c r="E48" s="187"/>
      <c r="F48" s="187"/>
      <c r="G48" s="187"/>
      <c r="H48" s="186" t="s">
        <v>12</v>
      </c>
      <c r="I48" s="186"/>
      <c r="J48" s="186"/>
      <c r="K48" s="194" t="s">
        <v>126</v>
      </c>
      <c r="L48" s="195"/>
      <c r="M48" s="12" t="s">
        <v>127</v>
      </c>
    </row>
    <row r="49" spans="1:21" ht="75" customHeight="1" x14ac:dyDescent="0.2">
      <c r="A49" s="135" t="s">
        <v>82</v>
      </c>
      <c r="B49" s="136"/>
      <c r="C49" s="181" t="s">
        <v>81</v>
      </c>
      <c r="D49" s="181"/>
      <c r="E49" s="181"/>
      <c r="F49" s="181"/>
      <c r="G49" s="181"/>
      <c r="H49" s="182"/>
      <c r="I49" s="182"/>
      <c r="J49" s="182"/>
      <c r="K49" s="219"/>
      <c r="L49" s="220"/>
      <c r="M49" s="83"/>
    </row>
    <row r="50" spans="1:21" ht="100.5" customHeight="1" x14ac:dyDescent="0.2">
      <c r="A50" s="135" t="s">
        <v>83</v>
      </c>
      <c r="B50" s="136"/>
      <c r="C50" s="181" t="s">
        <v>129</v>
      </c>
      <c r="D50" s="181"/>
      <c r="E50" s="181"/>
      <c r="F50" s="181"/>
      <c r="G50" s="181"/>
      <c r="H50" s="138">
        <f>IF('1S'!K21="x",'1S'!B27,0)</f>
        <v>0</v>
      </c>
      <c r="I50" s="138"/>
      <c r="J50" s="138"/>
      <c r="K50" s="221">
        <f>IF('1S'!K21="x",'1S'!Text64,0)</f>
        <v>0</v>
      </c>
      <c r="L50" s="222"/>
      <c r="M50" s="82">
        <f>IF('1S'!K21="x",'1S'!Text65,0)</f>
        <v>0</v>
      </c>
    </row>
    <row r="51" spans="1:21" ht="53.25" customHeight="1" x14ac:dyDescent="0.2">
      <c r="A51" s="135" t="s">
        <v>13</v>
      </c>
      <c r="B51" s="136"/>
      <c r="C51" s="137" t="s">
        <v>128</v>
      </c>
      <c r="D51" s="137"/>
      <c r="E51" s="137"/>
      <c r="F51" s="137"/>
      <c r="G51" s="137"/>
      <c r="H51" s="138">
        <f>'1P'!F42</f>
        <v>0</v>
      </c>
      <c r="I51" s="138"/>
      <c r="J51" s="138"/>
      <c r="K51" s="221">
        <f>'1P'!Text56</f>
        <v>0</v>
      </c>
      <c r="L51" s="222"/>
      <c r="M51" s="82">
        <f>'1P'!Text57</f>
        <v>0</v>
      </c>
    </row>
    <row r="52" spans="1:21" ht="98.25" customHeight="1" x14ac:dyDescent="0.2">
      <c r="A52" s="135" t="s">
        <v>14</v>
      </c>
      <c r="B52" s="136"/>
      <c r="C52" s="137" t="s">
        <v>162</v>
      </c>
      <c r="D52" s="137"/>
      <c r="E52" s="137"/>
      <c r="F52" s="137"/>
      <c r="G52" s="137"/>
      <c r="H52" s="138">
        <f>IF(TRIM('1S'!K23)="X",'1S'!Text94,0)</f>
        <v>0</v>
      </c>
      <c r="I52" s="138"/>
      <c r="J52" s="138"/>
      <c r="K52" s="221">
        <f>IF(TRIM('1S'!K23)="X",'1S'!Text95,0)</f>
        <v>0</v>
      </c>
      <c r="L52" s="222"/>
      <c r="M52" s="82">
        <f>IF(TRIM('1S'!K23)="X",'1S'!Text96,0)</f>
        <v>0</v>
      </c>
    </row>
    <row r="53" spans="1:21" ht="12.75" customHeight="1" x14ac:dyDescent="0.2">
      <c r="A53" s="146" t="s">
        <v>91</v>
      </c>
      <c r="B53" s="147"/>
      <c r="C53" s="147"/>
      <c r="D53" s="147"/>
      <c r="E53" s="147"/>
      <c r="F53" s="147"/>
      <c r="G53" s="148"/>
      <c r="H53" s="152">
        <f>SUM(H49:J52)</f>
        <v>0</v>
      </c>
      <c r="I53" s="153"/>
      <c r="J53" s="154"/>
      <c r="K53" s="152">
        <f>SUM(K49:K52)</f>
        <v>0</v>
      </c>
      <c r="L53" s="154"/>
      <c r="M53" s="158">
        <f>SUM(M49:M52)</f>
        <v>0</v>
      </c>
    </row>
    <row r="54" spans="1:21" ht="7.5" customHeight="1" thickBot="1" x14ac:dyDescent="0.25">
      <c r="A54" s="149"/>
      <c r="B54" s="150"/>
      <c r="C54" s="150"/>
      <c r="D54" s="150"/>
      <c r="E54" s="150"/>
      <c r="F54" s="150"/>
      <c r="G54" s="151"/>
      <c r="H54" s="155"/>
      <c r="I54" s="156"/>
      <c r="J54" s="157"/>
      <c r="K54" s="155"/>
      <c r="L54" s="157"/>
      <c r="M54" s="159"/>
    </row>
    <row r="55" spans="1:21" ht="17.25" customHeight="1" thickBot="1" x14ac:dyDescent="0.25">
      <c r="A55" s="48">
        <v>10</v>
      </c>
      <c r="B55" s="139" t="s">
        <v>15</v>
      </c>
      <c r="C55" s="140"/>
      <c r="D55" s="140"/>
      <c r="E55" s="141"/>
      <c r="F55" s="141"/>
      <c r="G55" s="141"/>
      <c r="H55" s="140"/>
      <c r="I55" s="140"/>
      <c r="J55" s="140"/>
      <c r="K55" s="140"/>
      <c r="L55" s="140"/>
      <c r="M55" s="142"/>
    </row>
    <row r="56" spans="1:21" ht="19.5" customHeight="1" thickTop="1" thickBot="1" x14ac:dyDescent="0.25">
      <c r="A56" s="192" t="s">
        <v>164</v>
      </c>
      <c r="B56" s="193"/>
      <c r="C56" s="193"/>
      <c r="D56" s="193"/>
      <c r="E56" s="125"/>
      <c r="F56" s="126"/>
      <c r="G56" s="127"/>
      <c r="H56" s="125"/>
      <c r="I56" s="126"/>
      <c r="J56" s="127"/>
      <c r="K56" s="125"/>
      <c r="L56" s="163"/>
      <c r="M56" s="164"/>
      <c r="N56" s="115"/>
      <c r="O56" s="121"/>
      <c r="P56" s="122"/>
      <c r="Q56" s="122"/>
      <c r="R56" s="122"/>
      <c r="S56" s="122"/>
      <c r="T56" s="122"/>
      <c r="U56" s="122"/>
    </row>
    <row r="57" spans="1:21" ht="17.25" customHeight="1" thickBot="1" x14ac:dyDescent="0.25">
      <c r="A57" s="211" t="s">
        <v>16</v>
      </c>
      <c r="B57" s="212"/>
      <c r="C57" s="212"/>
      <c r="D57" s="225"/>
      <c r="E57" s="102" t="s">
        <v>107</v>
      </c>
      <c r="F57" s="198"/>
      <c r="G57" s="199"/>
      <c r="H57" s="102" t="s">
        <v>107</v>
      </c>
      <c r="I57" s="117"/>
      <c r="J57" s="118"/>
      <c r="K57" s="100" t="s">
        <v>107</v>
      </c>
      <c r="L57" s="223"/>
      <c r="M57" s="224"/>
      <c r="O57" s="81" t="str">
        <f>IF(LEN(TRIM(E57)&amp;TRIM(E58)&amp;TRIM(E59)&amp;TRIM(E60))&gt;1,"Pažymėkite tik 1 Verslo subjekto dydžio reikšmę, įvertinus metų duomenis","")</f>
        <v/>
      </c>
      <c r="P57" s="96"/>
      <c r="Q57" s="96"/>
      <c r="R57" s="116"/>
      <c r="S57" s="96"/>
      <c r="T57" s="96"/>
    </row>
    <row r="58" spans="1:21" ht="17.25" customHeight="1" thickBot="1" x14ac:dyDescent="0.25">
      <c r="A58" s="211" t="s">
        <v>17</v>
      </c>
      <c r="B58" s="212"/>
      <c r="C58" s="212"/>
      <c r="D58" s="212"/>
      <c r="E58" s="100"/>
      <c r="F58" s="200"/>
      <c r="G58" s="201"/>
      <c r="H58" s="102"/>
      <c r="I58" s="119"/>
      <c r="J58" s="120"/>
      <c r="K58" s="102" t="s">
        <v>107</v>
      </c>
      <c r="L58" s="202"/>
      <c r="M58" s="203"/>
      <c r="O58" s="96"/>
      <c r="P58" s="96"/>
      <c r="Q58" s="96"/>
      <c r="R58" s="116"/>
      <c r="S58" s="96"/>
      <c r="T58" s="96"/>
    </row>
    <row r="59" spans="1:21" ht="15" customHeight="1" thickBot="1" x14ac:dyDescent="0.25">
      <c r="A59" s="211" t="s">
        <v>18</v>
      </c>
      <c r="B59" s="212"/>
      <c r="C59" s="212"/>
      <c r="D59" s="212"/>
      <c r="E59" s="100"/>
      <c r="F59" s="200"/>
      <c r="G59" s="201"/>
      <c r="H59" s="102" t="s">
        <v>107</v>
      </c>
      <c r="I59" s="119"/>
      <c r="J59" s="120"/>
      <c r="K59" s="102" t="s">
        <v>107</v>
      </c>
      <c r="L59" s="202"/>
      <c r="M59" s="203"/>
      <c r="O59" s="99"/>
      <c r="P59" s="96"/>
      <c r="Q59" s="96"/>
      <c r="R59" s="116"/>
      <c r="S59" s="96"/>
      <c r="T59" s="96"/>
    </row>
    <row r="60" spans="1:21" ht="17.25" customHeight="1" thickBot="1" x14ac:dyDescent="0.25">
      <c r="A60" s="211" t="s">
        <v>19</v>
      </c>
      <c r="B60" s="212"/>
      <c r="C60" s="212"/>
      <c r="D60" s="212"/>
      <c r="E60" s="100"/>
      <c r="F60" s="200"/>
      <c r="G60" s="201"/>
      <c r="H60" s="102" t="s">
        <v>107</v>
      </c>
      <c r="I60" s="119"/>
      <c r="J60" s="120"/>
      <c r="K60" s="102"/>
      <c r="L60" s="202"/>
      <c r="M60" s="203"/>
      <c r="O60" s="96"/>
      <c r="P60" s="96"/>
      <c r="Q60" s="96"/>
      <c r="R60" s="96"/>
      <c r="S60" s="96"/>
      <c r="T60" s="96"/>
    </row>
    <row r="61" spans="1:21" ht="17.25" customHeight="1" thickTop="1" thickBot="1" x14ac:dyDescent="0.25">
      <c r="A61" s="4">
        <v>11</v>
      </c>
      <c r="B61" s="196" t="s">
        <v>20</v>
      </c>
      <c r="C61" s="172"/>
      <c r="D61" s="172"/>
      <c r="E61" s="172"/>
      <c r="F61" s="172"/>
      <c r="G61" s="172"/>
      <c r="H61" s="172"/>
      <c r="I61" s="172"/>
      <c r="J61" s="172"/>
      <c r="K61" s="172"/>
      <c r="L61" s="172"/>
      <c r="M61" s="197"/>
      <c r="O61" s="96"/>
      <c r="P61" s="96"/>
      <c r="Q61" s="96"/>
      <c r="R61" s="96"/>
      <c r="S61" s="96"/>
      <c r="T61" s="96"/>
    </row>
    <row r="62" spans="1:21" ht="18" customHeight="1" thickTop="1" x14ac:dyDescent="0.2">
      <c r="A62" s="165"/>
      <c r="B62" s="166"/>
      <c r="C62" s="166"/>
      <c r="D62" s="166"/>
      <c r="E62" s="166"/>
      <c r="F62" s="166"/>
      <c r="G62" s="166"/>
      <c r="H62" s="166"/>
      <c r="I62" s="166"/>
      <c r="J62" s="166"/>
      <c r="K62" s="166"/>
      <c r="L62" s="166"/>
      <c r="M62" s="167"/>
    </row>
    <row r="63" spans="1:21" ht="15.75" customHeight="1" x14ac:dyDescent="0.2">
      <c r="A63" s="245" t="s">
        <v>130</v>
      </c>
      <c r="B63" s="246"/>
      <c r="C63" s="246"/>
      <c r="D63" s="246"/>
      <c r="E63" s="246"/>
      <c r="F63" s="246"/>
      <c r="G63" s="246"/>
      <c r="H63" s="246"/>
      <c r="I63" s="246"/>
      <c r="J63" s="246"/>
      <c r="K63" s="246"/>
      <c r="L63" s="246"/>
      <c r="M63" s="247"/>
    </row>
    <row r="64" spans="1:21" ht="17.25" customHeight="1" x14ac:dyDescent="0.2">
      <c r="A64" s="248" t="s">
        <v>92</v>
      </c>
      <c r="B64" s="249"/>
      <c r="C64" s="250"/>
      <c r="D64" s="251"/>
      <c r="E64" s="251"/>
      <c r="F64" s="251"/>
      <c r="G64" s="251"/>
      <c r="H64" s="251"/>
      <c r="I64" s="251"/>
      <c r="J64" s="251"/>
      <c r="K64" s="251"/>
      <c r="L64" s="251"/>
      <c r="M64" s="252"/>
    </row>
    <row r="65" spans="1:15" ht="17.25" customHeight="1" thickBot="1" x14ac:dyDescent="0.25">
      <c r="A65" s="257"/>
      <c r="B65" s="258"/>
      <c r="C65" s="258"/>
      <c r="D65" s="258"/>
      <c r="E65" s="258"/>
      <c r="F65" s="258"/>
      <c r="G65" s="258"/>
      <c r="H65" s="258"/>
      <c r="I65" s="258"/>
      <c r="J65" s="258"/>
      <c r="K65" s="258"/>
      <c r="L65" s="258"/>
      <c r="M65" s="259"/>
    </row>
    <row r="66" spans="1:15" ht="18" customHeight="1" thickTop="1" x14ac:dyDescent="0.2">
      <c r="A66" s="253">
        <v>12</v>
      </c>
      <c r="B66" s="139" t="s">
        <v>21</v>
      </c>
      <c r="C66" s="139"/>
      <c r="D66" s="139"/>
      <c r="E66" s="139"/>
      <c r="F66" s="139"/>
      <c r="G66" s="139"/>
      <c r="H66" s="139"/>
      <c r="I66" s="139"/>
      <c r="J66" s="139"/>
      <c r="K66" s="139"/>
      <c r="L66" s="139"/>
      <c r="M66" s="255"/>
    </row>
    <row r="67" spans="1:15" ht="18" customHeight="1" thickBot="1" x14ac:dyDescent="0.25">
      <c r="A67" s="254"/>
      <c r="B67" s="242" t="s">
        <v>22</v>
      </c>
      <c r="C67" s="242"/>
      <c r="D67" s="242"/>
      <c r="E67" s="256"/>
      <c r="F67" s="260" t="s">
        <v>23</v>
      </c>
      <c r="G67" s="261"/>
      <c r="H67" s="262"/>
      <c r="I67" s="263"/>
      <c r="J67" s="263"/>
      <c r="K67" s="263"/>
      <c r="L67" s="263"/>
      <c r="M67" s="264"/>
    </row>
    <row r="68" spans="1:15" ht="33.75" customHeight="1" thickTop="1" thickBot="1" x14ac:dyDescent="0.25">
      <c r="A68" s="235"/>
      <c r="B68" s="242" t="s">
        <v>131</v>
      </c>
      <c r="C68" s="242"/>
      <c r="D68" s="212"/>
      <c r="E68" s="55"/>
      <c r="F68" s="238"/>
      <c r="G68" s="238"/>
      <c r="H68" s="238"/>
      <c r="I68" s="238"/>
      <c r="J68" s="238"/>
      <c r="K68" s="238"/>
      <c r="L68" s="238"/>
      <c r="M68" s="239"/>
      <c r="O68" s="75"/>
    </row>
    <row r="69" spans="1:15" ht="48.75" customHeight="1" thickBot="1" x14ac:dyDescent="0.25">
      <c r="A69" s="236"/>
      <c r="B69" s="242" t="s">
        <v>132</v>
      </c>
      <c r="C69" s="242"/>
      <c r="D69" s="212"/>
      <c r="E69" s="55"/>
      <c r="F69" s="238"/>
      <c r="G69" s="238"/>
      <c r="H69" s="238"/>
      <c r="I69" s="238"/>
      <c r="J69" s="238"/>
      <c r="K69" s="238"/>
      <c r="L69" s="238"/>
      <c r="M69" s="239"/>
    </row>
    <row r="70" spans="1:15" ht="33.75" customHeight="1" thickBot="1" x14ac:dyDescent="0.25">
      <c r="A70" s="236"/>
      <c r="B70" s="242" t="s">
        <v>133</v>
      </c>
      <c r="C70" s="242"/>
      <c r="D70" s="212"/>
      <c r="E70" s="55"/>
      <c r="F70" s="238"/>
      <c r="G70" s="238"/>
      <c r="H70" s="238"/>
      <c r="I70" s="238"/>
      <c r="J70" s="238"/>
      <c r="K70" s="238"/>
      <c r="L70" s="238"/>
      <c r="M70" s="239"/>
    </row>
    <row r="71" spans="1:15" ht="51" customHeight="1" thickBot="1" x14ac:dyDescent="0.25">
      <c r="A71" s="237"/>
      <c r="B71" s="243" t="s">
        <v>134</v>
      </c>
      <c r="C71" s="243"/>
      <c r="D71" s="244"/>
      <c r="E71" s="60"/>
      <c r="F71" s="240"/>
      <c r="G71" s="240"/>
      <c r="H71" s="240"/>
      <c r="I71" s="240"/>
      <c r="J71" s="240"/>
      <c r="K71" s="240"/>
      <c r="L71" s="240"/>
      <c r="M71" s="241"/>
    </row>
    <row r="72" spans="1:15" ht="13.5" thickTop="1" x14ac:dyDescent="0.2"/>
  </sheetData>
  <sheetProtection algorithmName="SHA-512" hashValue="tgssMIuwitR2yz9BQvTrQcPOq8+/Uxzu44tTH/4wTXaXUn0fUc0cNCP/6zgIj17cd7xWv/4PxOH4n8wXONv2qw==" saltValue="hpnxxjDafc6PFsdM9CS1y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07">
    <mergeCell ref="A32:M32"/>
    <mergeCell ref="A50:B50"/>
    <mergeCell ref="C50:G50"/>
    <mergeCell ref="H50:J50"/>
    <mergeCell ref="A68:A71"/>
    <mergeCell ref="F68:M68"/>
    <mergeCell ref="F69:M69"/>
    <mergeCell ref="F70:M70"/>
    <mergeCell ref="F71:M71"/>
    <mergeCell ref="B68:D68"/>
    <mergeCell ref="B71:D71"/>
    <mergeCell ref="B70:D70"/>
    <mergeCell ref="B69:D69"/>
    <mergeCell ref="A37:M37"/>
    <mergeCell ref="A36:M36"/>
    <mergeCell ref="A63:M63"/>
    <mergeCell ref="A64:B64"/>
    <mergeCell ref="C64:M64"/>
    <mergeCell ref="A66:A67"/>
    <mergeCell ref="B66:M66"/>
    <mergeCell ref="B67:E67"/>
    <mergeCell ref="A65:M65"/>
    <mergeCell ref="F67:G67"/>
    <mergeCell ref="H67:M67"/>
    <mergeCell ref="B22:M22"/>
    <mergeCell ref="B26:M26"/>
    <mergeCell ref="B30:M30"/>
    <mergeCell ref="A19:M19"/>
    <mergeCell ref="A24:M24"/>
    <mergeCell ref="A28:M28"/>
    <mergeCell ref="A20:M20"/>
    <mergeCell ref="A21:M21"/>
    <mergeCell ref="A23:M23"/>
    <mergeCell ref="A25:M25"/>
    <mergeCell ref="A27:M27"/>
    <mergeCell ref="A29:M29"/>
    <mergeCell ref="A9:M9"/>
    <mergeCell ref="E11:G11"/>
    <mergeCell ref="A15:B15"/>
    <mergeCell ref="A16:B16"/>
    <mergeCell ref="E13:G13"/>
    <mergeCell ref="A60:D60"/>
    <mergeCell ref="A58:D58"/>
    <mergeCell ref="A31:M31"/>
    <mergeCell ref="A33:M33"/>
    <mergeCell ref="A39:M39"/>
    <mergeCell ref="I43:M43"/>
    <mergeCell ref="I44:M44"/>
    <mergeCell ref="A43:G43"/>
    <mergeCell ref="B34:M34"/>
    <mergeCell ref="A35:M35"/>
    <mergeCell ref="K49:L49"/>
    <mergeCell ref="K50:L50"/>
    <mergeCell ref="K51:L51"/>
    <mergeCell ref="K52:L52"/>
    <mergeCell ref="L57:M57"/>
    <mergeCell ref="K53:L54"/>
    <mergeCell ref="A57:D57"/>
    <mergeCell ref="A59:D59"/>
    <mergeCell ref="B18:M18"/>
    <mergeCell ref="A62:M62"/>
    <mergeCell ref="B38:M38"/>
    <mergeCell ref="B42:M42"/>
    <mergeCell ref="A41:M41"/>
    <mergeCell ref="A40:M40"/>
    <mergeCell ref="A49:B49"/>
    <mergeCell ref="C49:G49"/>
    <mergeCell ref="H49:J49"/>
    <mergeCell ref="B46:F46"/>
    <mergeCell ref="H48:J48"/>
    <mergeCell ref="C48:G48"/>
    <mergeCell ref="B47:M47"/>
    <mergeCell ref="A48:B48"/>
    <mergeCell ref="A56:D56"/>
    <mergeCell ref="H52:J52"/>
    <mergeCell ref="K48:L48"/>
    <mergeCell ref="B61:M61"/>
    <mergeCell ref="F57:G57"/>
    <mergeCell ref="F59:G59"/>
    <mergeCell ref="F58:G58"/>
    <mergeCell ref="F60:G60"/>
    <mergeCell ref="L58:M58"/>
    <mergeCell ref="L59:M59"/>
    <mergeCell ref="L60:M60"/>
    <mergeCell ref="I57:J57"/>
    <mergeCell ref="I58:J58"/>
    <mergeCell ref="I59:J59"/>
    <mergeCell ref="I60:J60"/>
    <mergeCell ref="O56:U56"/>
    <mergeCell ref="O44:T45"/>
    <mergeCell ref="E56:G56"/>
    <mergeCell ref="A44:G44"/>
    <mergeCell ref="A45:G45"/>
    <mergeCell ref="G46:M46"/>
    <mergeCell ref="A51:B51"/>
    <mergeCell ref="C51:G51"/>
    <mergeCell ref="H51:J51"/>
    <mergeCell ref="B55:M55"/>
    <mergeCell ref="O46:T47"/>
    <mergeCell ref="A53:G54"/>
    <mergeCell ref="H53:J54"/>
    <mergeCell ref="M53:M54"/>
    <mergeCell ref="I45:M45"/>
    <mergeCell ref="A52:B52"/>
    <mergeCell ref="C52:G52"/>
    <mergeCell ref="H56:J56"/>
    <mergeCell ref="K56:M56"/>
  </mergeCells>
  <phoneticPr fontId="6" type="noConversion"/>
  <dataValidations count="7">
    <dataValidation type="decimal" allowBlank="1" showErrorMessage="1" errorTitle="KLAIDA !" error="Įveskite skaičių  nelygu 0 !" sqref="F68:M71">
      <formula1>1</formula1>
      <formula2>15</formula2>
    </dataValidation>
    <dataValidation type="list" allowBlank="1" showInputMessage="1" showErrorMessage="1" sqref="E68:E71 E57:E60 H57:H60 C15:C16 H43:H45 K57:K60">
      <formula1>$P$24:$P$25</formula1>
    </dataValidation>
    <dataValidation type="decimal" errorStyle="warning" allowBlank="1" showInputMessage="1" showErrorMessage="1" errorTitle="Klaida" error="Įveskite 4 ženklų skaičių" sqref="E56:G56">
      <formula1>1970</formula1>
      <formula2>2015</formula2>
    </dataValidation>
    <dataValidation type="date" allowBlank="1" showInputMessage="1" showErrorMessage="1" error="Datą galima įvesti nuo 2008-01-01" sqref="M11">
      <formula1>39448</formula1>
      <formula2>42369</formula2>
    </dataValidation>
    <dataValidation type="date" errorStyle="warning" showInputMessage="1" showErrorMessage="1" error="Datą galite įvesti formatu YYYY-MM-DD, nuo 2008-01-01" sqref="E11:G11">
      <formula1>39508</formula1>
      <formula2>42369</formula2>
    </dataValidation>
    <dataValidation type="decimal" allowBlank="1" showErrorMessage="1" errorTitle="KLAIDA!" error="Įveskite skaičius" sqref="H49:K49 M49">
      <formula1>0</formula1>
      <formula2>99999999999999</formula2>
    </dataValidation>
    <dataValidation type="date" errorStyle="warning" allowBlank="1" showErrorMessage="1" errorTitle="Įveskite datą" sqref="A27:M27">
      <formula1>25569</formula1>
      <formula2>42369</formula2>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&amp;R&amp;8 1F   &amp;P</oddFooter>
  </headerFooter>
  <rowBreaks count="2" manualBreakCount="2">
    <brk id="43" max="16383" man="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1PP8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1PP8  &amp;P</oddFooter>
  </headerFooter>
  <rowBreaks count="2" manualBreakCount="2">
    <brk id="37" max="16383" man="1"/>
    <brk id="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G42" sqref="G42:J42"/>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1PP9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1PP9  &amp;P</oddFooter>
  </headerFooter>
  <rowBreaks count="2" manualBreakCount="2">
    <brk id="37" max="16383" man="1"/>
    <brk id="6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470"/>
      <c r="G37" s="471"/>
      <c r="H37" s="471"/>
      <c r="I37" s="471"/>
      <c r="J37" s="471"/>
      <c r="K37" s="471"/>
      <c r="L37" s="471"/>
      <c r="M37" s="471"/>
      <c r="N37" s="472"/>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9">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showWhiteSpace="0" zoomScaleNormal="100" workbookViewId="0">
      <selection activeCell="A22" sqref="A22"/>
    </sheetView>
  </sheetViews>
  <sheetFormatPr defaultRowHeight="12.75" x14ac:dyDescent="0.2"/>
  <cols>
    <col min="1" max="1" width="5" style="66" customWidth="1"/>
    <col min="2" max="2" width="8" customWidth="1"/>
    <col min="3" max="3" width="3.83203125" customWidth="1"/>
    <col min="4" max="4" width="20" customWidth="1"/>
    <col min="5" max="5" width="19.83203125" customWidth="1"/>
    <col min="6" max="6" width="14.6640625" customWidth="1"/>
    <col min="7" max="7" width="14.83203125" customWidth="1"/>
    <col min="8" max="8" width="16.83203125" customWidth="1"/>
  </cols>
  <sheetData>
    <row r="1" spans="1:8" ht="6.75" customHeight="1" x14ac:dyDescent="0.2"/>
    <row r="2" spans="1:8" ht="15" x14ac:dyDescent="0.25">
      <c r="F2" s="52" t="s">
        <v>86</v>
      </c>
    </row>
    <row r="3" spans="1:8" ht="15" x14ac:dyDescent="0.25">
      <c r="F3" s="11" t="s">
        <v>87</v>
      </c>
    </row>
    <row r="4" spans="1:8" ht="15" x14ac:dyDescent="0.25">
      <c r="F4" s="11" t="s">
        <v>157</v>
      </c>
    </row>
    <row r="5" spans="1:8" ht="15" x14ac:dyDescent="0.25">
      <c r="F5" s="11" t="s">
        <v>158</v>
      </c>
    </row>
    <row r="6" spans="1:8" ht="12.75" customHeight="1" x14ac:dyDescent="0.25">
      <c r="F6" s="11" t="s">
        <v>159</v>
      </c>
      <c r="H6" s="7"/>
    </row>
    <row r="7" spans="1:8" ht="12.75" customHeight="1" x14ac:dyDescent="0.25">
      <c r="F7" s="11" t="s">
        <v>122</v>
      </c>
      <c r="H7" s="7"/>
    </row>
    <row r="8" spans="1:8" ht="12.75" customHeight="1" x14ac:dyDescent="0.25">
      <c r="F8" s="11" t="s">
        <v>160</v>
      </c>
      <c r="H8" s="7"/>
    </row>
    <row r="9" spans="1:8" s="105" customFormat="1" ht="12.75" customHeight="1" x14ac:dyDescent="0.25">
      <c r="A9" s="66"/>
      <c r="F9" s="11"/>
      <c r="H9" s="107"/>
    </row>
    <row r="10" spans="1:8" ht="17.25" customHeight="1" x14ac:dyDescent="0.25">
      <c r="A10" s="67"/>
      <c r="B10" s="1"/>
      <c r="C10" s="1"/>
      <c r="D10" s="265" t="s">
        <v>151</v>
      </c>
      <c r="E10" s="265"/>
      <c r="F10" s="265"/>
      <c r="G10" s="265"/>
    </row>
    <row r="11" spans="1:8" s="105" customFormat="1" ht="14.25" customHeight="1" x14ac:dyDescent="0.25">
      <c r="A11" s="67"/>
      <c r="B11" s="106"/>
      <c r="C11" s="106"/>
      <c r="D11" s="2"/>
      <c r="E11" s="2"/>
      <c r="F11" s="2"/>
      <c r="G11" s="2"/>
    </row>
    <row r="12" spans="1:8" ht="15.75" x14ac:dyDescent="0.25">
      <c r="D12" s="204" t="s">
        <v>135</v>
      </c>
      <c r="E12" s="204"/>
      <c r="F12" s="205"/>
      <c r="G12" s="205"/>
    </row>
    <row r="13" spans="1:8" ht="15.75" x14ac:dyDescent="0.25">
      <c r="D13" s="1"/>
      <c r="E13" s="61" t="str">
        <f>'1F'!E11</f>
        <v xml:space="preserve">    -  -  </v>
      </c>
      <c r="F13" s="8"/>
      <c r="G13" s="8"/>
    </row>
    <row r="14" spans="1:8" ht="12" customHeight="1" x14ac:dyDescent="0.25">
      <c r="D14" s="1"/>
      <c r="E14" s="3" t="s">
        <v>93</v>
      </c>
      <c r="F14" s="8"/>
      <c r="G14" s="8"/>
    </row>
    <row r="15" spans="1:8" ht="15.75" x14ac:dyDescent="0.25">
      <c r="D15" s="1"/>
      <c r="E15" s="93" t="str">
        <f>'1F'!E13</f>
        <v xml:space="preserve"> </v>
      </c>
      <c r="F15" s="8"/>
      <c r="G15" s="8"/>
    </row>
    <row r="16" spans="1:8" ht="12" customHeight="1" thickBot="1" x14ac:dyDescent="0.3">
      <c r="A16" s="67"/>
      <c r="B16" s="1"/>
      <c r="C16" s="1"/>
      <c r="E16" s="3" t="s">
        <v>94</v>
      </c>
    </row>
    <row r="17" spans="1:8" ht="14.25" customHeight="1" thickBot="1" x14ac:dyDescent="0.3">
      <c r="A17" s="208" t="s">
        <v>1</v>
      </c>
      <c r="B17" s="208"/>
      <c r="C17" s="94" t="s">
        <v>163</v>
      </c>
    </row>
    <row r="18" spans="1:8" ht="15" customHeight="1" thickBot="1" x14ac:dyDescent="0.3">
      <c r="A18" s="208" t="s">
        <v>2</v>
      </c>
      <c r="B18" s="208"/>
      <c r="C18" s="62" t="str">
        <f>'1F'!C16</f>
        <v xml:space="preserve"> </v>
      </c>
    </row>
    <row r="19" spans="1:8" ht="7.5" customHeight="1" thickBot="1" x14ac:dyDescent="0.3">
      <c r="A19" s="68"/>
      <c r="B19" s="9"/>
      <c r="C19" s="9"/>
    </row>
    <row r="20" spans="1:8" s="11" customFormat="1" ht="19.5" customHeight="1" thickTop="1" x14ac:dyDescent="0.25">
      <c r="A20" s="268" t="s">
        <v>24</v>
      </c>
      <c r="B20" s="281" t="s">
        <v>35</v>
      </c>
      <c r="C20" s="282"/>
      <c r="D20" s="282"/>
      <c r="E20" s="283"/>
      <c r="F20" s="270" t="s">
        <v>36</v>
      </c>
      <c r="G20" s="270"/>
      <c r="H20" s="271"/>
    </row>
    <row r="21" spans="1:8" s="11" customFormat="1" ht="61.5" customHeight="1" thickBot="1" x14ac:dyDescent="0.3">
      <c r="A21" s="269"/>
      <c r="B21" s="278" t="s">
        <v>78</v>
      </c>
      <c r="C21" s="279"/>
      <c r="D21" s="279"/>
      <c r="E21" s="280"/>
      <c r="F21" s="42" t="s">
        <v>12</v>
      </c>
      <c r="G21" s="42" t="s">
        <v>136</v>
      </c>
      <c r="H21" s="43" t="s">
        <v>137</v>
      </c>
    </row>
    <row r="22" spans="1:8" s="11" customFormat="1" ht="27.95" customHeight="1" x14ac:dyDescent="0.25">
      <c r="A22" s="69" t="s">
        <v>25</v>
      </c>
      <c r="B22" s="284" t="str">
        <f>TRIM('1PP1'!A$14)&amp;"   "&amp;TRIM('1PP1'!A$26)</f>
        <v xml:space="preserve">   </v>
      </c>
      <c r="C22" s="285"/>
      <c r="D22" s="285"/>
      <c r="E22" s="286"/>
      <c r="F22" s="84">
        <f>'1PP1'!Text213</f>
        <v>0</v>
      </c>
      <c r="G22" s="84">
        <f>'1PP1'!G$88</f>
        <v>0</v>
      </c>
      <c r="H22" s="85">
        <f>'1PP1'!Text169</f>
        <v>0</v>
      </c>
    </row>
    <row r="23" spans="1:8" s="11" customFormat="1" ht="27.95" customHeight="1" x14ac:dyDescent="0.25">
      <c r="A23" s="70" t="s">
        <v>26</v>
      </c>
      <c r="B23" s="275" t="str">
        <f>TRIM('1PP2'!A$14)&amp;"   "&amp;TRIM('1PP2'!A$26)</f>
        <v xml:space="preserve">   </v>
      </c>
      <c r="C23" s="276"/>
      <c r="D23" s="276"/>
      <c r="E23" s="277"/>
      <c r="F23" s="84">
        <f>'1PP2'!Text213</f>
        <v>0</v>
      </c>
      <c r="G23" s="84">
        <f>'1PP2'!G$82</f>
        <v>0</v>
      </c>
      <c r="H23" s="85">
        <f>'1PP2'!Text169</f>
        <v>0</v>
      </c>
    </row>
    <row r="24" spans="1:8" s="11" customFormat="1" ht="27.95" customHeight="1" x14ac:dyDescent="0.25">
      <c r="A24" s="70" t="s">
        <v>27</v>
      </c>
      <c r="B24" s="275" t="str">
        <f>TRIM('1PP3'!A$14)&amp;"   "&amp;TRIM('1PP3'!A$26)</f>
        <v xml:space="preserve">   </v>
      </c>
      <c r="C24" s="276"/>
      <c r="D24" s="276"/>
      <c r="E24" s="277"/>
      <c r="F24" s="84">
        <f>'1PP3'!Text213</f>
        <v>0</v>
      </c>
      <c r="G24" s="84">
        <f>'1PP3'!G$82</f>
        <v>0</v>
      </c>
      <c r="H24" s="85">
        <f>'1PP3'!Text169</f>
        <v>0</v>
      </c>
    </row>
    <row r="25" spans="1:8" s="11" customFormat="1" ht="27.95" customHeight="1" x14ac:dyDescent="0.25">
      <c r="A25" s="70" t="s">
        <v>28</v>
      </c>
      <c r="B25" s="275" t="str">
        <f>TRIM('1PP4'!A$14)&amp;"   "&amp;TRIM('1PP4'!A$26)</f>
        <v xml:space="preserve">   </v>
      </c>
      <c r="C25" s="276"/>
      <c r="D25" s="276"/>
      <c r="E25" s="277"/>
      <c r="F25" s="84">
        <f>'1PP4'!Text213</f>
        <v>0</v>
      </c>
      <c r="G25" s="84">
        <f>'1PP4'!G$82</f>
        <v>0</v>
      </c>
      <c r="H25" s="85">
        <f>'1PP4'!Text169</f>
        <v>0</v>
      </c>
    </row>
    <row r="26" spans="1:8" s="11" customFormat="1" ht="27.95" customHeight="1" x14ac:dyDescent="0.25">
      <c r="A26" s="70" t="s">
        <v>29</v>
      </c>
      <c r="B26" s="275" t="str">
        <f>TRIM('1PP5'!A$14)&amp;"   "&amp;TRIM('1PP5'!A$26)</f>
        <v xml:space="preserve">   </v>
      </c>
      <c r="C26" s="276"/>
      <c r="D26" s="276"/>
      <c r="E26" s="277"/>
      <c r="F26" s="84">
        <f>'1PP5'!Text213</f>
        <v>0</v>
      </c>
      <c r="G26" s="84">
        <f>'1PP5'!G$82</f>
        <v>0</v>
      </c>
      <c r="H26" s="85">
        <f>'1PP5'!Text169</f>
        <v>0</v>
      </c>
    </row>
    <row r="27" spans="1:8" s="11" customFormat="1" ht="27.95" customHeight="1" x14ac:dyDescent="0.25">
      <c r="A27" s="70" t="s">
        <v>30</v>
      </c>
      <c r="B27" s="275" t="str">
        <f>TRIM('1PP6'!A$14)&amp;"   "&amp;TRIM('1PP6'!A$26)</f>
        <v xml:space="preserve">   </v>
      </c>
      <c r="C27" s="276"/>
      <c r="D27" s="276"/>
      <c r="E27" s="277"/>
      <c r="F27" s="84">
        <f>'1PP6'!Text213</f>
        <v>0</v>
      </c>
      <c r="G27" s="84">
        <f>'1PP6'!G$82</f>
        <v>0</v>
      </c>
      <c r="H27" s="85">
        <f>'1PP6'!Text169</f>
        <v>0</v>
      </c>
    </row>
    <row r="28" spans="1:8" s="11" customFormat="1" ht="27.95" customHeight="1" x14ac:dyDescent="0.25">
      <c r="A28" s="70" t="s">
        <v>31</v>
      </c>
      <c r="B28" s="275" t="str">
        <f>TRIM('1PP7'!A$14)&amp;"   "&amp;TRIM('1PP7'!A$26)</f>
        <v xml:space="preserve">   </v>
      </c>
      <c r="C28" s="276"/>
      <c r="D28" s="276"/>
      <c r="E28" s="277"/>
      <c r="F28" s="84">
        <f>'1PP7'!Text213</f>
        <v>0</v>
      </c>
      <c r="G28" s="84">
        <f>'1PP7'!G$82</f>
        <v>0</v>
      </c>
      <c r="H28" s="85">
        <f>'1PP7'!Text169</f>
        <v>0</v>
      </c>
    </row>
    <row r="29" spans="1:8" s="11" customFormat="1" ht="27.95" customHeight="1" x14ac:dyDescent="0.25">
      <c r="A29" s="70" t="s">
        <v>32</v>
      </c>
      <c r="B29" s="275" t="str">
        <f>TRIM('1PP8'!A$14)&amp;"   "&amp;TRIM('1PP8'!A$26)</f>
        <v xml:space="preserve">   </v>
      </c>
      <c r="C29" s="276"/>
      <c r="D29" s="276"/>
      <c r="E29" s="277"/>
      <c r="F29" s="84">
        <f>'1PP8'!Text213</f>
        <v>0</v>
      </c>
      <c r="G29" s="84">
        <f>'1PP8'!G$82</f>
        <v>0</v>
      </c>
      <c r="H29" s="85">
        <f>'1PP8'!Text169</f>
        <v>0</v>
      </c>
    </row>
    <row r="30" spans="1:8" s="11" customFormat="1" ht="27.95" customHeight="1" x14ac:dyDescent="0.25">
      <c r="A30" s="70" t="s">
        <v>33</v>
      </c>
      <c r="B30" s="272" t="str">
        <f>TRIM('1PP9'!A$14)&amp;"   "&amp;TRIM('1PP9'!A$26)</f>
        <v xml:space="preserve">   </v>
      </c>
      <c r="C30" s="273"/>
      <c r="D30" s="273"/>
      <c r="E30" s="274"/>
      <c r="F30" s="84">
        <f>'1PP9'!Text213</f>
        <v>0</v>
      </c>
      <c r="G30" s="84">
        <f>'1PP9'!G$82</f>
        <v>0</v>
      </c>
      <c r="H30" s="85">
        <f>'1PP9'!Text169</f>
        <v>0</v>
      </c>
    </row>
    <row r="31" spans="1:8" s="11" customFormat="1" ht="27.95" customHeight="1" x14ac:dyDescent="0.25">
      <c r="A31" s="70" t="s">
        <v>34</v>
      </c>
      <c r="B31" s="272" t="str">
        <f>TRIM('1PP10'!A$14)&amp;"   "&amp;TRIM('1PP10'!A$26)</f>
        <v xml:space="preserve">   </v>
      </c>
      <c r="C31" s="273"/>
      <c r="D31" s="273"/>
      <c r="E31" s="274"/>
      <c r="F31" s="84">
        <f>'1PP10'!Text213</f>
        <v>0</v>
      </c>
      <c r="G31" s="84">
        <f>'1PP10'!G$82</f>
        <v>0</v>
      </c>
      <c r="H31" s="85">
        <f>'1PP10'!Text169</f>
        <v>0</v>
      </c>
    </row>
    <row r="32" spans="1:8" s="11" customFormat="1" ht="27.95" customHeight="1" x14ac:dyDescent="0.25">
      <c r="A32" s="70" t="s">
        <v>112</v>
      </c>
      <c r="B32" s="272" t="str">
        <f>TRIM('1PP11'!A$14)&amp;"   "&amp;TRIM('1PP11'!A$26)</f>
        <v xml:space="preserve">   </v>
      </c>
      <c r="C32" s="273"/>
      <c r="D32" s="273"/>
      <c r="E32" s="274"/>
      <c r="F32" s="84">
        <f>'1PP11'!Text213</f>
        <v>0</v>
      </c>
      <c r="G32" s="84">
        <f>'1PP11'!G$82</f>
        <v>0</v>
      </c>
      <c r="H32" s="85">
        <f>'1PP11'!Text169</f>
        <v>0</v>
      </c>
    </row>
    <row r="33" spans="1:8" s="11" customFormat="1" ht="27.95" customHeight="1" x14ac:dyDescent="0.25">
      <c r="A33" s="70" t="s">
        <v>113</v>
      </c>
      <c r="B33" s="272" t="str">
        <f>TRIM('1PP12'!A$14)&amp;"   "&amp;TRIM('1PP12'!A$26)</f>
        <v xml:space="preserve">   </v>
      </c>
      <c r="C33" s="273"/>
      <c r="D33" s="273"/>
      <c r="E33" s="274"/>
      <c r="F33" s="84">
        <f>'1PP12'!Text213</f>
        <v>0</v>
      </c>
      <c r="G33" s="84">
        <f>'1PP12'!G$82</f>
        <v>0</v>
      </c>
      <c r="H33" s="85">
        <f>'1PP12'!Text169</f>
        <v>0</v>
      </c>
    </row>
    <row r="34" spans="1:8" s="11" customFormat="1" ht="27.95" customHeight="1" x14ac:dyDescent="0.25">
      <c r="A34" s="70" t="s">
        <v>114</v>
      </c>
      <c r="B34" s="272" t="str">
        <f>TRIM('1PP13'!A$14)&amp;"   "&amp;TRIM('1PP13'!A$26)</f>
        <v xml:space="preserve">   </v>
      </c>
      <c r="C34" s="273"/>
      <c r="D34" s="273"/>
      <c r="E34" s="274"/>
      <c r="F34" s="84">
        <f>'1PP13'!Text213</f>
        <v>0</v>
      </c>
      <c r="G34" s="84">
        <f>'1PP13'!G$82</f>
        <v>0</v>
      </c>
      <c r="H34" s="85">
        <f>'1PP13'!Text169</f>
        <v>0</v>
      </c>
    </row>
    <row r="35" spans="1:8" s="11" customFormat="1" ht="27.95" customHeight="1" x14ac:dyDescent="0.25">
      <c r="A35" s="70" t="s">
        <v>115</v>
      </c>
      <c r="B35" s="272" t="str">
        <f>TRIM('1PP14'!A$14)&amp;"   "&amp;TRIM('1PP14'!A$26)</f>
        <v xml:space="preserve">   </v>
      </c>
      <c r="C35" s="273"/>
      <c r="D35" s="273"/>
      <c r="E35" s="274"/>
      <c r="F35" s="84">
        <f>'1PP14'!Text213</f>
        <v>0</v>
      </c>
      <c r="G35" s="84">
        <f>'1PP14'!G$82</f>
        <v>0</v>
      </c>
      <c r="H35" s="85">
        <f>'1PP14'!Text169</f>
        <v>0</v>
      </c>
    </row>
    <row r="36" spans="1:8" s="11" customFormat="1" ht="27.95" customHeight="1" x14ac:dyDescent="0.25">
      <c r="A36" s="70" t="s">
        <v>116</v>
      </c>
      <c r="B36" s="272" t="str">
        <f>TRIM('1PP15'!A$14)&amp;"   "&amp;TRIM('1PP15'!A$26)</f>
        <v xml:space="preserve">   </v>
      </c>
      <c r="C36" s="273"/>
      <c r="D36" s="273"/>
      <c r="E36" s="274"/>
      <c r="F36" s="84">
        <f>'1PP15'!Text213</f>
        <v>0</v>
      </c>
      <c r="G36" s="84">
        <f>'1PP15'!G$82</f>
        <v>0</v>
      </c>
      <c r="H36" s="85">
        <f>'1PP15'!Text169</f>
        <v>0</v>
      </c>
    </row>
    <row r="37" spans="1:8" s="11" customFormat="1" ht="27.95" customHeight="1" x14ac:dyDescent="0.25">
      <c r="A37" s="70" t="s">
        <v>117</v>
      </c>
      <c r="B37" s="272" t="str">
        <f>TRIM('1PP16'!A$14)&amp;"   "&amp;TRIM('1PP16'!A$26)</f>
        <v xml:space="preserve">   </v>
      </c>
      <c r="C37" s="273"/>
      <c r="D37" s="273"/>
      <c r="E37" s="274"/>
      <c r="F37" s="84">
        <f>'1PP16'!Text213</f>
        <v>0</v>
      </c>
      <c r="G37" s="84">
        <f>'1PP16'!G$82</f>
        <v>0</v>
      </c>
      <c r="H37" s="85">
        <f>'1PP16'!Text169</f>
        <v>0</v>
      </c>
    </row>
    <row r="38" spans="1:8" s="11" customFormat="1" ht="27.95" customHeight="1" x14ac:dyDescent="0.25">
      <c r="A38" s="70" t="s">
        <v>118</v>
      </c>
      <c r="B38" s="272" t="str">
        <f>TRIM('1PP17'!A$14)&amp;"   "&amp;TRIM('1PP17'!A$26)</f>
        <v xml:space="preserve">   </v>
      </c>
      <c r="C38" s="273"/>
      <c r="D38" s="273"/>
      <c r="E38" s="274"/>
      <c r="F38" s="84">
        <f>'1PP17'!Text213</f>
        <v>0</v>
      </c>
      <c r="G38" s="84">
        <f>'1PP17'!G$82</f>
        <v>0</v>
      </c>
      <c r="H38" s="85">
        <f>'1PP17'!Text169</f>
        <v>0</v>
      </c>
    </row>
    <row r="39" spans="1:8" s="11" customFormat="1" ht="27.95" customHeight="1" x14ac:dyDescent="0.25">
      <c r="A39" s="70" t="s">
        <v>119</v>
      </c>
      <c r="B39" s="272" t="str">
        <f>TRIM('1PP18'!A$14)&amp;"   "&amp;TRIM('1PP18'!A$26)</f>
        <v xml:space="preserve">   </v>
      </c>
      <c r="C39" s="273"/>
      <c r="D39" s="273"/>
      <c r="E39" s="274"/>
      <c r="F39" s="84">
        <f>'1PP18'!Text213</f>
        <v>0</v>
      </c>
      <c r="G39" s="84">
        <f>'1PP18'!G$82</f>
        <v>0</v>
      </c>
      <c r="H39" s="85">
        <f>'1PP18'!Text169</f>
        <v>0</v>
      </c>
    </row>
    <row r="40" spans="1:8" s="11" customFormat="1" ht="27.95" customHeight="1" x14ac:dyDescent="0.25">
      <c r="A40" s="70" t="s">
        <v>120</v>
      </c>
      <c r="B40" s="272" t="str">
        <f>TRIM('1PP19'!A$14)&amp;"   "&amp;TRIM('1PP19'!A$26)</f>
        <v xml:space="preserve">   </v>
      </c>
      <c r="C40" s="273"/>
      <c r="D40" s="273"/>
      <c r="E40" s="274"/>
      <c r="F40" s="84">
        <f>'1PP19'!Text213</f>
        <v>0</v>
      </c>
      <c r="G40" s="84">
        <f>'1PP19'!G$82</f>
        <v>0</v>
      </c>
      <c r="H40" s="85">
        <f>'1PP19'!Text169</f>
        <v>0</v>
      </c>
    </row>
    <row r="41" spans="1:8" s="11" customFormat="1" ht="27.95" customHeight="1" thickBot="1" x14ac:dyDescent="0.3">
      <c r="A41" s="71" t="s">
        <v>121</v>
      </c>
      <c r="B41" s="272" t="str">
        <f>TRIM('1PP20'!A$14)&amp;"   "&amp;TRIM('1PP20'!A$26)</f>
        <v xml:space="preserve">   </v>
      </c>
      <c r="C41" s="273"/>
      <c r="D41" s="273"/>
      <c r="E41" s="274"/>
      <c r="F41" s="84">
        <f>'1PP20'!Text213</f>
        <v>0</v>
      </c>
      <c r="G41" s="84">
        <f>'1PP20'!G$82</f>
        <v>0</v>
      </c>
      <c r="H41" s="85">
        <f>'1PP20'!Text169</f>
        <v>0</v>
      </c>
    </row>
    <row r="42" spans="1:8" s="11" customFormat="1" ht="23.25" customHeight="1" thickBot="1" x14ac:dyDescent="0.35">
      <c r="A42" s="266" t="s">
        <v>37</v>
      </c>
      <c r="B42" s="267"/>
      <c r="C42" s="267"/>
      <c r="D42" s="267"/>
      <c r="E42" s="49"/>
      <c r="F42" s="86">
        <f>SUM(F22:F41)</f>
        <v>0</v>
      </c>
      <c r="G42" s="86">
        <f>SUM(G22:G41)</f>
        <v>0</v>
      </c>
      <c r="H42" s="87">
        <f>SUM(H22:H41)</f>
        <v>0</v>
      </c>
    </row>
    <row r="43" spans="1:8" ht="13.5" thickTop="1" x14ac:dyDescent="0.2"/>
  </sheetData>
  <sheetProtection algorithmName="SHA-512" hashValue="kYwiuuIWlodr3lSNxJuMKf9AhgZjmXGvkjaUvkBNdedi+rXRMGYi1WPjOd3rDVHZVZrCEyck1cALMa+w9h/xAQ==" saltValue="EVeVR3aUTazkBLY9H3eSlw=="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29">
    <mergeCell ref="B20:E20"/>
    <mergeCell ref="B22:E22"/>
    <mergeCell ref="B23:E23"/>
    <mergeCell ref="B32:E32"/>
    <mergeCell ref="B33:E33"/>
    <mergeCell ref="B31:E31"/>
    <mergeCell ref="B39:E39"/>
    <mergeCell ref="B34:E34"/>
    <mergeCell ref="B35:E35"/>
    <mergeCell ref="B21:E21"/>
    <mergeCell ref="B36:E36"/>
    <mergeCell ref="B37:E37"/>
    <mergeCell ref="B38:E38"/>
    <mergeCell ref="D10:G10"/>
    <mergeCell ref="A42:D42"/>
    <mergeCell ref="D12:G12"/>
    <mergeCell ref="A17:B17"/>
    <mergeCell ref="A20:A21"/>
    <mergeCell ref="F20:H20"/>
    <mergeCell ref="A18:B18"/>
    <mergeCell ref="B40:E40"/>
    <mergeCell ref="B41:E41"/>
    <mergeCell ref="B24:E24"/>
    <mergeCell ref="B25:E25"/>
    <mergeCell ref="B26:E26"/>
    <mergeCell ref="B27:E27"/>
    <mergeCell ref="B28:E28"/>
    <mergeCell ref="B29:E29"/>
    <mergeCell ref="B30:E30"/>
  </mergeCells>
  <phoneticPr fontId="6" type="noConversion"/>
  <pageMargins left="0.59055118110236227" right="0.39370078740157483" top="0.59055118110236227" bottom="0.39370078740157483" header="0.39370078740157483" footer="0"/>
  <pageSetup paperSize="9" orientation="portrait" blackAndWhite="1" r:id="rId2"/>
  <headerFooter alignWithMargins="0">
    <oddFooter>&amp;R&amp;9&amp;P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H1" s="287" t="s">
        <v>138</v>
      </c>
      <c r="I1" s="287"/>
      <c r="J1" s="287"/>
      <c r="K1" s="287"/>
      <c r="L1" s="287"/>
      <c r="M1" s="287"/>
      <c r="N1" s="287"/>
    </row>
    <row r="2" spans="1:14" ht="16.5" customHeight="1" x14ac:dyDescent="0.25">
      <c r="A2" s="2"/>
      <c r="H2" s="287"/>
      <c r="I2" s="287"/>
      <c r="J2" s="287"/>
      <c r="K2" s="287"/>
      <c r="L2" s="287"/>
      <c r="M2" s="287"/>
      <c r="N2" s="287"/>
    </row>
    <row r="3" spans="1:14" ht="16.5" customHeight="1" x14ac:dyDescent="0.25">
      <c r="A3" s="2"/>
      <c r="H3" s="111"/>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H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'1F'!E11:G11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t="s">
        <v>107</v>
      </c>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362"/>
      <c r="I72" s="250"/>
      <c r="J72" s="250"/>
      <c r="K72" s="250"/>
      <c r="L72" s="250"/>
      <c r="M72" s="250"/>
      <c r="N72" s="363"/>
      <c r="P72" s="50"/>
      <c r="Q72" s="50"/>
      <c r="R72" s="50"/>
    </row>
    <row r="73" spans="1:18" ht="30" customHeight="1" thickBot="1" x14ac:dyDescent="0.3">
      <c r="A73" s="349"/>
      <c r="B73" s="323" t="s">
        <v>55</v>
      </c>
      <c r="C73" s="324"/>
      <c r="D73" s="324"/>
      <c r="E73" s="324"/>
      <c r="F73" s="64" t="s">
        <v>107</v>
      </c>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v>0</v>
      </c>
    </row>
    <row r="76" spans="1:18" ht="78.75" customHeight="1" x14ac:dyDescent="0.25">
      <c r="A76" s="14" t="s">
        <v>59</v>
      </c>
      <c r="B76" s="137" t="s">
        <v>144</v>
      </c>
      <c r="C76" s="137"/>
      <c r="D76" s="137"/>
      <c r="E76" s="137"/>
      <c r="F76" s="137"/>
      <c r="G76" s="137"/>
      <c r="H76" s="137"/>
      <c r="I76" s="137"/>
      <c r="J76" s="137"/>
      <c r="K76" s="137"/>
      <c r="L76" s="137"/>
      <c r="M76" s="137"/>
      <c r="N76" s="65">
        <v>0</v>
      </c>
    </row>
    <row r="77" spans="1:18" ht="48.75" customHeight="1" x14ac:dyDescent="0.25">
      <c r="A77" s="14" t="s">
        <v>60</v>
      </c>
      <c r="B77" s="137" t="s">
        <v>145</v>
      </c>
      <c r="C77" s="137"/>
      <c r="D77" s="137"/>
      <c r="E77" s="137"/>
      <c r="F77" s="137"/>
      <c r="G77" s="137"/>
      <c r="H77" s="137"/>
      <c r="I77" s="137"/>
      <c r="J77" s="137"/>
      <c r="K77" s="137"/>
      <c r="L77" s="137"/>
      <c r="M77" s="137"/>
      <c r="N77" s="65">
        <v>0</v>
      </c>
    </row>
    <row r="78" spans="1:18" ht="48.75" customHeight="1" x14ac:dyDescent="0.25">
      <c r="A78" s="14" t="s">
        <v>61</v>
      </c>
      <c r="B78" s="137" t="s">
        <v>146</v>
      </c>
      <c r="C78" s="137"/>
      <c r="D78" s="137"/>
      <c r="E78" s="137"/>
      <c r="F78" s="137"/>
      <c r="G78" s="137"/>
      <c r="H78" s="137"/>
      <c r="I78" s="137"/>
      <c r="J78" s="137"/>
      <c r="K78" s="137"/>
      <c r="L78" s="137"/>
      <c r="M78" s="137"/>
      <c r="N78" s="65">
        <v>0</v>
      </c>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R77" sqref="R77"/>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1PP10  &amp;P</oddFooter>
      </headerFooter>
    </customSheetView>
  </customSheetViews>
  <mergeCells count="143">
    <mergeCell ref="B80:N80"/>
    <mergeCell ref="A81:B81"/>
    <mergeCell ref="C81:F81"/>
    <mergeCell ref="G81:K81"/>
    <mergeCell ref="L81:N81"/>
    <mergeCell ref="A82:B82"/>
    <mergeCell ref="C82:F82"/>
    <mergeCell ref="G82:K82"/>
    <mergeCell ref="L82:N82"/>
    <mergeCell ref="B74:N74"/>
    <mergeCell ref="B75:M75"/>
    <mergeCell ref="B76:M76"/>
    <mergeCell ref="B77:M77"/>
    <mergeCell ref="B78:M78"/>
    <mergeCell ref="A79:M79"/>
    <mergeCell ref="B68:E68"/>
    <mergeCell ref="B69:E69"/>
    <mergeCell ref="B70:E70"/>
    <mergeCell ref="B71:E71"/>
    <mergeCell ref="B72:E72"/>
    <mergeCell ref="B73:E73"/>
    <mergeCell ref="A64:D64"/>
    <mergeCell ref="E64:G64"/>
    <mergeCell ref="H64:K64"/>
    <mergeCell ref="L64:N64"/>
    <mergeCell ref="B65:N65"/>
    <mergeCell ref="A66:A73"/>
    <mergeCell ref="B66:G66"/>
    <mergeCell ref="H66:N66"/>
    <mergeCell ref="B67:E67"/>
    <mergeCell ref="H67:N73"/>
    <mergeCell ref="A62:D62"/>
    <mergeCell ref="E62:G62"/>
    <mergeCell ref="H62:K62"/>
    <mergeCell ref="L62:N62"/>
    <mergeCell ref="A63:D63"/>
    <mergeCell ref="E63:G63"/>
    <mergeCell ref="H63:K63"/>
    <mergeCell ref="L63:N63"/>
    <mergeCell ref="A60:D60"/>
    <mergeCell ref="E60:G60"/>
    <mergeCell ref="H60:K60"/>
    <mergeCell ref="L60:N60"/>
    <mergeCell ref="A61:D61"/>
    <mergeCell ref="E61:G61"/>
    <mergeCell ref="H61:K61"/>
    <mergeCell ref="L61:N61"/>
    <mergeCell ref="A58:D58"/>
    <mergeCell ref="E58:G58"/>
    <mergeCell ref="H58:K58"/>
    <mergeCell ref="L58:N58"/>
    <mergeCell ref="A59:D59"/>
    <mergeCell ref="E59:G59"/>
    <mergeCell ref="H59:K59"/>
    <mergeCell ref="L59:N59"/>
    <mergeCell ref="A55:D55"/>
    <mergeCell ref="E55:G55"/>
    <mergeCell ref="H55:K55"/>
    <mergeCell ref="L55:N55"/>
    <mergeCell ref="A56:A57"/>
    <mergeCell ref="B56:N57"/>
    <mergeCell ref="A53:D53"/>
    <mergeCell ref="E53:G53"/>
    <mergeCell ref="H53:K53"/>
    <mergeCell ref="L53:N53"/>
    <mergeCell ref="A54:D54"/>
    <mergeCell ref="E54:G54"/>
    <mergeCell ref="H54:K54"/>
    <mergeCell ref="L54:N54"/>
    <mergeCell ref="A51:D51"/>
    <mergeCell ref="E51:G51"/>
    <mergeCell ref="H51:K51"/>
    <mergeCell ref="L51:N51"/>
    <mergeCell ref="A52:D52"/>
    <mergeCell ref="E52:G52"/>
    <mergeCell ref="H52:K52"/>
    <mergeCell ref="L52:N52"/>
    <mergeCell ref="A49:D49"/>
    <mergeCell ref="E49:G49"/>
    <mergeCell ref="H49:K49"/>
    <mergeCell ref="L49:N49"/>
    <mergeCell ref="A50:D50"/>
    <mergeCell ref="E50:G50"/>
    <mergeCell ref="H50:K50"/>
    <mergeCell ref="L50:N50"/>
    <mergeCell ref="A46:F46"/>
    <mergeCell ref="G46:J46"/>
    <mergeCell ref="K46:M46"/>
    <mergeCell ref="A47:A48"/>
    <mergeCell ref="B47:N48"/>
    <mergeCell ref="B41:F45"/>
    <mergeCell ref="G41:J41"/>
    <mergeCell ref="K41:M41"/>
    <mergeCell ref="G42:J42"/>
    <mergeCell ref="K42:M42"/>
    <mergeCell ref="G43:J43"/>
    <mergeCell ref="K43:M43"/>
    <mergeCell ref="G44:J44"/>
    <mergeCell ref="K44:M44"/>
    <mergeCell ref="G45:J45"/>
    <mergeCell ref="K45:M45"/>
    <mergeCell ref="B39:F39"/>
    <mergeCell ref="G39:J39"/>
    <mergeCell ref="K39:M39"/>
    <mergeCell ref="B40:F40"/>
    <mergeCell ref="G40:J40"/>
    <mergeCell ref="K40:M40"/>
    <mergeCell ref="A34:N34"/>
    <mergeCell ref="A35:N35"/>
    <mergeCell ref="A36:N36"/>
    <mergeCell ref="B37:E37"/>
    <mergeCell ref="F37:N37"/>
    <mergeCell ref="B38:N38"/>
    <mergeCell ref="A28:N28"/>
    <mergeCell ref="B29:N29"/>
    <mergeCell ref="A30:N30"/>
    <mergeCell ref="A31:N31"/>
    <mergeCell ref="A32:N32"/>
    <mergeCell ref="B33:N33"/>
    <mergeCell ref="A22:N22"/>
    <mergeCell ref="A23:N23"/>
    <mergeCell ref="A24:N24"/>
    <mergeCell ref="B25:N25"/>
    <mergeCell ref="A26:N26"/>
    <mergeCell ref="A27:N27"/>
    <mergeCell ref="A19:N19"/>
    <mergeCell ref="A20:N20"/>
    <mergeCell ref="B21:N21"/>
    <mergeCell ref="E9:H9"/>
    <mergeCell ref="A10:B10"/>
    <mergeCell ref="A11:B11"/>
    <mergeCell ref="B13:N13"/>
    <mergeCell ref="A14:N14"/>
    <mergeCell ref="A15:N15"/>
    <mergeCell ref="L4:N4"/>
    <mergeCell ref="C5:M5"/>
    <mergeCell ref="E6:H6"/>
    <mergeCell ref="E7:H7"/>
    <mergeCell ref="E8:H8"/>
    <mergeCell ref="I1:N2"/>
    <mergeCell ref="A16:N16"/>
    <mergeCell ref="B17:N17"/>
    <mergeCell ref="A18:N18"/>
  </mergeCells>
  <dataValidations count="6">
    <dataValidation type="decimal" allowBlank="1" showErrorMessage="1" errorTitle="Klaida" error="Įveskite skaičių ne didesnį už  0,5" sqref="N75">
      <formula1>0</formula1>
      <formula2>0.5</formula2>
    </dataValidation>
    <dataValidation type="decimal" allowBlank="1" showErrorMessage="1" errorTitle="Klaida" error="Įveskite skaičių iki  0,5" sqref="N76:N78">
      <formula1>0</formula1>
      <formula2>0.5</formula2>
    </dataValidation>
    <dataValidation type="date" errorStyle="warning" allowBlank="1" showErrorMessage="1" errorTitle="Įveskite teisingą datą" sqref="A22:N22">
      <formula1>25569</formula1>
      <formula2>42369</formula2>
    </dataValidation>
    <dataValidation type="list" allowBlank="1" showInputMessage="1" showErrorMessage="1" sqref="F67:F73">
      <formula1>$P$67:$P$68</formula1>
    </dataValidation>
    <dataValidation type="decimal" allowBlank="1" showErrorMessage="1" errorTitle="KLAIDA !" error="Įveskite skaičius !" sqref="G40:N45">
      <formula1>0</formula1>
      <formula2>99999999999999</formula2>
    </dataValidation>
    <dataValidation type="decimal" errorStyle="warning" allowBlank="1" showErrorMessage="1" error="Skaitinė reikšmė" sqref="P26">
      <formula1>0</formula1>
      <formula2>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1PP10  &amp;P</oddFooter>
  </headerFooter>
  <rowBreaks count="2" manualBreakCount="2">
    <brk id="37" max="16383" man="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showRowColHeaders="0" zoomScaleNormal="100" workbookViewId="0">
      <selection activeCell="F27" sqref="F27:G27"/>
    </sheetView>
  </sheetViews>
  <sheetFormatPr defaultColWidth="9.33203125" defaultRowHeight="15.75" x14ac:dyDescent="0.25"/>
  <cols>
    <col min="1" max="2" width="7" style="22" customWidth="1"/>
    <col min="3" max="3" width="12.33203125" style="22" customWidth="1"/>
    <col min="4" max="4" width="4.6640625" style="22" customWidth="1"/>
    <col min="5" max="5" width="9.83203125" style="22" customWidth="1"/>
    <col min="6" max="6" width="13.5" style="22" customWidth="1"/>
    <col min="7" max="7" width="16.1640625" style="22" customWidth="1"/>
    <col min="8" max="8" width="3.5" style="22" customWidth="1"/>
    <col min="9" max="9" width="17.5" style="22" customWidth="1"/>
    <col min="10" max="10" width="3.1640625" style="22" customWidth="1"/>
    <col min="11" max="11" width="4.33203125" style="22" customWidth="1"/>
    <col min="12" max="12" width="4.83203125" style="22" customWidth="1"/>
    <col min="13" max="13" width="3.1640625" style="22" customWidth="1"/>
    <col min="14" max="14" width="9.33203125" style="22"/>
    <col min="15" max="15" width="0" style="22" hidden="1" customWidth="1"/>
    <col min="16" max="16384" width="9.33203125" style="22"/>
  </cols>
  <sheetData>
    <row r="1" spans="1:12" x14ac:dyDescent="0.25">
      <c r="G1" s="11" t="s">
        <v>86</v>
      </c>
      <c r="H1" s="11"/>
      <c r="I1" s="11"/>
    </row>
    <row r="2" spans="1:12" x14ac:dyDescent="0.25">
      <c r="G2" s="11" t="s">
        <v>87</v>
      </c>
      <c r="H2" s="11"/>
      <c r="I2" s="11"/>
    </row>
    <row r="3" spans="1:12" x14ac:dyDescent="0.25">
      <c r="G3" s="11" t="s">
        <v>157</v>
      </c>
      <c r="H3" s="11"/>
      <c r="I3" s="11"/>
    </row>
    <row r="4" spans="1:12" x14ac:dyDescent="0.25">
      <c r="G4" s="11" t="s">
        <v>158</v>
      </c>
      <c r="H4" s="11"/>
      <c r="I4" s="11"/>
    </row>
    <row r="5" spans="1:12" x14ac:dyDescent="0.25">
      <c r="G5" s="11" t="s">
        <v>159</v>
      </c>
      <c r="H5" s="11"/>
      <c r="I5" s="11"/>
      <c r="J5" s="525"/>
      <c r="K5" s="524"/>
      <c r="L5" s="524"/>
    </row>
    <row r="6" spans="1:12" x14ac:dyDescent="0.25">
      <c r="G6" s="11" t="s">
        <v>122</v>
      </c>
      <c r="H6" s="11"/>
      <c r="I6" s="11"/>
      <c r="J6" s="25"/>
      <c r="K6" s="51"/>
      <c r="L6" s="51"/>
    </row>
    <row r="7" spans="1:12" x14ac:dyDescent="0.25">
      <c r="G7" s="11" t="s">
        <v>160</v>
      </c>
      <c r="H7" s="11"/>
      <c r="I7" s="11"/>
      <c r="J7" s="25"/>
      <c r="K7" s="51"/>
      <c r="L7" s="51"/>
    </row>
    <row r="8" spans="1:12" x14ac:dyDescent="0.25">
      <c r="G8" s="11"/>
      <c r="H8" s="11"/>
      <c r="I8" s="11"/>
      <c r="J8" s="110"/>
      <c r="K8" s="109"/>
      <c r="L8" s="109"/>
    </row>
    <row r="9" spans="1:12" ht="14.25" customHeight="1" x14ac:dyDescent="0.25">
      <c r="A9" s="26"/>
      <c r="B9" s="26"/>
      <c r="C9" s="26"/>
      <c r="F9" s="45" t="s">
        <v>149</v>
      </c>
    </row>
    <row r="10" spans="1:12" ht="14.25" customHeight="1" x14ac:dyDescent="0.25">
      <c r="A10" s="26"/>
      <c r="B10" s="26"/>
      <c r="C10" s="26"/>
      <c r="F10" s="45"/>
    </row>
    <row r="11" spans="1:12" x14ac:dyDescent="0.25">
      <c r="D11" s="204" t="s">
        <v>152</v>
      </c>
      <c r="E11" s="524"/>
      <c r="F11" s="524"/>
      <c r="G11" s="524"/>
      <c r="H11" s="524"/>
      <c r="I11" s="524"/>
      <c r="J11" s="524"/>
    </row>
    <row r="12" spans="1:12" x14ac:dyDescent="0.25">
      <c r="D12" s="27"/>
      <c r="E12" s="51"/>
      <c r="F12" s="526" t="str">
        <f>'1F'!E11</f>
        <v xml:space="preserve">    -  -  </v>
      </c>
      <c r="G12" s="526"/>
      <c r="H12" s="51"/>
      <c r="I12" s="51"/>
      <c r="J12" s="51"/>
    </row>
    <row r="13" spans="1:12" ht="11.25" customHeight="1" x14ac:dyDescent="0.25">
      <c r="D13" s="27"/>
      <c r="E13" s="51"/>
      <c r="F13" s="290" t="s">
        <v>0</v>
      </c>
      <c r="G13" s="205"/>
      <c r="H13" s="51"/>
      <c r="I13" s="51"/>
      <c r="J13" s="51"/>
    </row>
    <row r="14" spans="1:12" x14ac:dyDescent="0.25">
      <c r="D14" s="27"/>
      <c r="E14" s="51"/>
      <c r="F14" s="527" t="str">
        <f>'1F'!E13</f>
        <v xml:space="preserve"> </v>
      </c>
      <c r="G14" s="528"/>
      <c r="H14" s="51"/>
      <c r="I14" s="51"/>
      <c r="J14" s="51"/>
    </row>
    <row r="15" spans="1:12" ht="12" customHeight="1" x14ac:dyDescent="0.25">
      <c r="D15" s="27"/>
      <c r="E15" s="51"/>
      <c r="F15" s="290" t="s">
        <v>88</v>
      </c>
      <c r="G15" s="205"/>
      <c r="H15" s="51"/>
      <c r="I15" s="51"/>
      <c r="J15" s="51"/>
    </row>
    <row r="16" spans="1:12" ht="8.25" customHeight="1" thickBot="1" x14ac:dyDescent="0.3">
      <c r="A16" s="25"/>
      <c r="B16" s="25"/>
      <c r="C16" s="25"/>
    </row>
    <row r="17" spans="1:15" ht="18.75" customHeight="1" thickBot="1" x14ac:dyDescent="0.3">
      <c r="A17" s="525" t="s">
        <v>1</v>
      </c>
      <c r="B17" s="525"/>
      <c r="C17" s="525"/>
      <c r="D17" s="73" t="str">
        <f>'1F'!Check16</f>
        <v xml:space="preserve"> </v>
      </c>
    </row>
    <row r="18" spans="1:15" ht="18" customHeight="1" thickBot="1" x14ac:dyDescent="0.3">
      <c r="A18" s="525" t="s">
        <v>2</v>
      </c>
      <c r="B18" s="525"/>
      <c r="C18" s="525"/>
      <c r="D18" s="73" t="str">
        <f>'1P'!C18</f>
        <v xml:space="preserve"> </v>
      </c>
    </row>
    <row r="19" spans="1:15" ht="9" customHeight="1" thickBot="1" x14ac:dyDescent="0.3">
      <c r="A19" s="27"/>
      <c r="B19" s="27"/>
      <c r="C19" s="27"/>
    </row>
    <row r="20" spans="1:15" ht="21" customHeight="1" thickTop="1" thickBot="1" x14ac:dyDescent="0.3">
      <c r="A20" s="37">
        <v>1</v>
      </c>
      <c r="B20" s="493" t="s">
        <v>67</v>
      </c>
      <c r="C20" s="494"/>
      <c r="D20" s="494"/>
      <c r="E20" s="494"/>
      <c r="F20" s="494"/>
      <c r="G20" s="494"/>
      <c r="H20" s="494"/>
      <c r="I20" s="494"/>
      <c r="J20" s="494"/>
      <c r="K20" s="495"/>
      <c r="L20" s="496"/>
    </row>
    <row r="21" spans="1:15" ht="17.25" customHeight="1" thickTop="1" thickBot="1" x14ac:dyDescent="0.3">
      <c r="A21" s="506" t="s">
        <v>104</v>
      </c>
      <c r="B21" s="509"/>
      <c r="C21" s="510"/>
      <c r="D21" s="510"/>
      <c r="E21" s="510"/>
      <c r="F21" s="510"/>
      <c r="G21" s="510"/>
      <c r="H21" s="510"/>
      <c r="I21" s="511"/>
      <c r="J21" s="29"/>
      <c r="K21" s="72" t="s">
        <v>107</v>
      </c>
      <c r="L21" s="30"/>
      <c r="N21" s="78" t="str">
        <f>IF(AND(TRIM(K21)="",TRIM(K23)=""),"Pasirinkite reikšmę","")</f>
        <v>Pasirinkite reikšmę</v>
      </c>
    </row>
    <row r="22" spans="1:15" ht="15.75" customHeight="1" thickBot="1" x14ac:dyDescent="0.3">
      <c r="A22" s="512"/>
      <c r="B22" s="513"/>
      <c r="C22" s="513"/>
      <c r="D22" s="513"/>
      <c r="E22" s="513"/>
      <c r="F22" s="513"/>
      <c r="G22" s="513"/>
      <c r="H22" s="513"/>
      <c r="I22" s="514"/>
      <c r="J22" s="23"/>
      <c r="K22" s="24"/>
      <c r="L22" s="31"/>
      <c r="N22" s="78" t="str">
        <f>IF(AND(TRIM(K21)="",TRIM(K23)=""),"Pasirinkite reikšmę","")</f>
        <v>Pasirinkite reikšmę</v>
      </c>
    </row>
    <row r="23" spans="1:15" ht="17.25" customHeight="1" thickBot="1" x14ac:dyDescent="0.3">
      <c r="A23" s="503" t="s">
        <v>68</v>
      </c>
      <c r="B23" s="504"/>
      <c r="C23" s="504"/>
      <c r="D23" s="504"/>
      <c r="E23" s="504"/>
      <c r="F23" s="504"/>
      <c r="G23" s="504"/>
      <c r="H23" s="504"/>
      <c r="I23" s="505"/>
      <c r="J23" s="24"/>
      <c r="K23" s="77" t="s">
        <v>107</v>
      </c>
      <c r="L23" s="28"/>
    </row>
    <row r="24" spans="1:15" ht="15" customHeight="1" thickBot="1" x14ac:dyDescent="0.3">
      <c r="A24" s="506"/>
      <c r="B24" s="507"/>
      <c r="C24" s="507"/>
      <c r="D24" s="507"/>
      <c r="E24" s="507"/>
      <c r="F24" s="507"/>
      <c r="G24" s="507"/>
      <c r="H24" s="507"/>
      <c r="I24" s="508"/>
      <c r="J24" s="33"/>
      <c r="K24" s="33"/>
      <c r="L24" s="34"/>
    </row>
    <row r="25" spans="1:15" ht="22.5" customHeight="1" thickTop="1" thickBot="1" x14ac:dyDescent="0.3">
      <c r="A25" s="36">
        <v>2</v>
      </c>
      <c r="B25" s="515" t="s">
        <v>73</v>
      </c>
      <c r="C25" s="516"/>
      <c r="D25" s="516"/>
      <c r="E25" s="516"/>
      <c r="F25" s="516"/>
      <c r="G25" s="516"/>
      <c r="H25" s="516"/>
      <c r="I25" s="516"/>
      <c r="J25" s="516"/>
      <c r="K25" s="516"/>
      <c r="L25" s="517"/>
      <c r="N25" s="79"/>
      <c r="O25" s="79" t="s">
        <v>106</v>
      </c>
    </row>
    <row r="26" spans="1:15" ht="31.5" customHeight="1" thickTop="1" x14ac:dyDescent="0.25">
      <c r="A26" s="35"/>
      <c r="B26" s="487" t="s">
        <v>12</v>
      </c>
      <c r="C26" s="488"/>
      <c r="D26" s="488"/>
      <c r="E26" s="489"/>
      <c r="F26" s="296" t="s">
        <v>136</v>
      </c>
      <c r="G26" s="518"/>
      <c r="H26" s="423" t="s">
        <v>148</v>
      </c>
      <c r="I26" s="519"/>
      <c r="J26" s="519"/>
      <c r="K26" s="519"/>
      <c r="L26" s="520"/>
      <c r="O26" s="22" t="s">
        <v>107</v>
      </c>
    </row>
    <row r="27" spans="1:15" ht="24" customHeight="1" thickBot="1" x14ac:dyDescent="0.3">
      <c r="A27" s="32" t="s">
        <v>74</v>
      </c>
      <c r="B27" s="497"/>
      <c r="C27" s="498"/>
      <c r="D27" s="498"/>
      <c r="E27" s="499"/>
      <c r="F27" s="485"/>
      <c r="G27" s="521"/>
      <c r="H27" s="485"/>
      <c r="I27" s="485"/>
      <c r="J27" s="485"/>
      <c r="K27" s="485"/>
      <c r="L27" s="486"/>
    </row>
    <row r="28" spans="1:15" ht="31.5" customHeight="1" thickTop="1" thickBot="1" x14ac:dyDescent="0.3">
      <c r="A28" s="36">
        <v>3</v>
      </c>
      <c r="B28" s="500" t="s">
        <v>69</v>
      </c>
      <c r="C28" s="501"/>
      <c r="D28" s="501"/>
      <c r="E28" s="501"/>
      <c r="F28" s="501"/>
      <c r="G28" s="501"/>
      <c r="H28" s="501"/>
      <c r="I28" s="501"/>
      <c r="J28" s="501"/>
      <c r="K28" s="501"/>
      <c r="L28" s="502"/>
    </row>
    <row r="29" spans="1:15" ht="49.5" customHeight="1" thickTop="1" x14ac:dyDescent="0.25">
      <c r="A29" s="490" t="s">
        <v>47</v>
      </c>
      <c r="B29" s="491"/>
      <c r="C29" s="491"/>
      <c r="D29" s="491"/>
      <c r="E29" s="491" t="s">
        <v>101</v>
      </c>
      <c r="F29" s="491"/>
      <c r="G29" s="491" t="s">
        <v>80</v>
      </c>
      <c r="H29" s="491"/>
      <c r="I29" s="491" t="s">
        <v>48</v>
      </c>
      <c r="J29" s="491"/>
      <c r="K29" s="491"/>
      <c r="L29" s="492"/>
    </row>
    <row r="30" spans="1:15" ht="30" customHeight="1" x14ac:dyDescent="0.25">
      <c r="A30" s="479"/>
      <c r="B30" s="480"/>
      <c r="C30" s="480"/>
      <c r="D30" s="480"/>
      <c r="E30" s="481" t="s">
        <v>10</v>
      </c>
      <c r="F30" s="480"/>
      <c r="G30" s="522"/>
      <c r="H30" s="523"/>
      <c r="I30" s="481" t="s">
        <v>10</v>
      </c>
      <c r="J30" s="480"/>
      <c r="K30" s="480"/>
      <c r="L30" s="484"/>
    </row>
    <row r="31" spans="1:15" ht="30" customHeight="1" x14ac:dyDescent="0.25">
      <c r="A31" s="479"/>
      <c r="B31" s="480"/>
      <c r="C31" s="480"/>
      <c r="D31" s="480"/>
      <c r="E31" s="481"/>
      <c r="F31" s="480"/>
      <c r="G31" s="482"/>
      <c r="H31" s="483"/>
      <c r="I31" s="481"/>
      <c r="J31" s="480"/>
      <c r="K31" s="480"/>
      <c r="L31" s="484"/>
    </row>
    <row r="32" spans="1:15" ht="30" customHeight="1" x14ac:dyDescent="0.25">
      <c r="A32" s="479"/>
      <c r="B32" s="480"/>
      <c r="C32" s="480"/>
      <c r="D32" s="480"/>
      <c r="E32" s="481"/>
      <c r="F32" s="480"/>
      <c r="G32" s="482"/>
      <c r="H32" s="483"/>
      <c r="I32" s="481"/>
      <c r="J32" s="480"/>
      <c r="K32" s="480"/>
      <c r="L32" s="484"/>
    </row>
    <row r="33" spans="1:12" ht="30" customHeight="1" x14ac:dyDescent="0.25">
      <c r="A33" s="479"/>
      <c r="B33" s="480"/>
      <c r="C33" s="480"/>
      <c r="D33" s="480"/>
      <c r="E33" s="481"/>
      <c r="F33" s="480"/>
      <c r="G33" s="482"/>
      <c r="H33" s="483"/>
      <c r="I33" s="481"/>
      <c r="J33" s="480"/>
      <c r="K33" s="480"/>
      <c r="L33" s="484"/>
    </row>
    <row r="34" spans="1:12" ht="30" customHeight="1" x14ac:dyDescent="0.25">
      <c r="A34" s="479"/>
      <c r="B34" s="480"/>
      <c r="C34" s="480"/>
      <c r="D34" s="480"/>
      <c r="E34" s="481"/>
      <c r="F34" s="480"/>
      <c r="G34" s="482"/>
      <c r="H34" s="483"/>
      <c r="I34" s="481"/>
      <c r="J34" s="480"/>
      <c r="K34" s="480"/>
      <c r="L34" s="484"/>
    </row>
    <row r="35" spans="1:12" ht="30" customHeight="1" x14ac:dyDescent="0.25">
      <c r="A35" s="479"/>
      <c r="B35" s="480"/>
      <c r="C35" s="480"/>
      <c r="D35" s="480"/>
      <c r="E35" s="481"/>
      <c r="F35" s="480"/>
      <c r="G35" s="482"/>
      <c r="H35" s="483"/>
      <c r="I35" s="481"/>
      <c r="J35" s="480"/>
      <c r="K35" s="480"/>
      <c r="L35" s="484"/>
    </row>
    <row r="36" spans="1:12" ht="30" customHeight="1" x14ac:dyDescent="0.25">
      <c r="A36" s="479"/>
      <c r="B36" s="480"/>
      <c r="C36" s="480"/>
      <c r="D36" s="480"/>
      <c r="E36" s="481" t="s">
        <v>10</v>
      </c>
      <c r="F36" s="480"/>
      <c r="G36" s="482" t="s">
        <v>10</v>
      </c>
      <c r="H36" s="483"/>
      <c r="I36" s="481" t="s">
        <v>10</v>
      </c>
      <c r="J36" s="480"/>
      <c r="K36" s="480"/>
      <c r="L36" s="484"/>
    </row>
    <row r="37" spans="1:12" ht="30" customHeight="1" x14ac:dyDescent="0.25">
      <c r="A37" s="479"/>
      <c r="B37" s="480"/>
      <c r="C37" s="480"/>
      <c r="D37" s="480"/>
      <c r="E37" s="481"/>
      <c r="F37" s="480"/>
      <c r="G37" s="482"/>
      <c r="H37" s="483"/>
      <c r="I37" s="481"/>
      <c r="J37" s="480"/>
      <c r="K37" s="480"/>
      <c r="L37" s="484"/>
    </row>
    <row r="38" spans="1:12" ht="30" customHeight="1" x14ac:dyDescent="0.25">
      <c r="A38" s="479"/>
      <c r="B38" s="480"/>
      <c r="C38" s="480"/>
      <c r="D38" s="480"/>
      <c r="E38" s="481"/>
      <c r="F38" s="480"/>
      <c r="G38" s="482"/>
      <c r="H38" s="483"/>
      <c r="I38" s="481"/>
      <c r="J38" s="480"/>
      <c r="K38" s="480"/>
      <c r="L38" s="484"/>
    </row>
    <row r="39" spans="1:12" ht="30" customHeight="1" x14ac:dyDescent="0.25">
      <c r="A39" s="479"/>
      <c r="B39" s="480"/>
      <c r="C39" s="480"/>
      <c r="D39" s="480"/>
      <c r="E39" s="481"/>
      <c r="F39" s="480"/>
      <c r="G39" s="482"/>
      <c r="H39" s="483"/>
      <c r="I39" s="481"/>
      <c r="J39" s="480"/>
      <c r="K39" s="480"/>
      <c r="L39" s="484"/>
    </row>
    <row r="40" spans="1:12" ht="30" customHeight="1" x14ac:dyDescent="0.25">
      <c r="A40" s="479"/>
      <c r="B40" s="480"/>
      <c r="C40" s="480"/>
      <c r="D40" s="480"/>
      <c r="E40" s="481"/>
      <c r="F40" s="480"/>
      <c r="G40" s="482"/>
      <c r="H40" s="483"/>
      <c r="I40" s="481"/>
      <c r="J40" s="480"/>
      <c r="K40" s="480"/>
      <c r="L40" s="484"/>
    </row>
    <row r="41" spans="1:12" ht="30" customHeight="1" x14ac:dyDescent="0.25">
      <c r="A41" s="479"/>
      <c r="B41" s="480"/>
      <c r="C41" s="480"/>
      <c r="D41" s="480"/>
      <c r="E41" s="481"/>
      <c r="F41" s="480"/>
      <c r="G41" s="482"/>
      <c r="H41" s="483"/>
      <c r="I41" s="481"/>
      <c r="J41" s="480"/>
      <c r="K41" s="480"/>
      <c r="L41" s="484"/>
    </row>
    <row r="42" spans="1:12" ht="30" customHeight="1" x14ac:dyDescent="0.25">
      <c r="A42" s="479"/>
      <c r="B42" s="480"/>
      <c r="C42" s="480"/>
      <c r="D42" s="480"/>
      <c r="E42" s="481"/>
      <c r="F42" s="480"/>
      <c r="G42" s="482"/>
      <c r="H42" s="483"/>
      <c r="I42" s="481"/>
      <c r="J42" s="480"/>
      <c r="K42" s="480"/>
      <c r="L42" s="484"/>
    </row>
    <row r="43" spans="1:12" ht="30" customHeight="1" x14ac:dyDescent="0.25">
      <c r="A43" s="479"/>
      <c r="B43" s="480"/>
      <c r="C43" s="480"/>
      <c r="D43" s="480"/>
      <c r="E43" s="481"/>
      <c r="F43" s="480"/>
      <c r="G43" s="482"/>
      <c r="H43" s="483"/>
      <c r="I43" s="481"/>
      <c r="J43" s="480"/>
      <c r="K43" s="480"/>
      <c r="L43" s="484"/>
    </row>
    <row r="44" spans="1:12" ht="30" customHeight="1" x14ac:dyDescent="0.25">
      <c r="A44" s="479"/>
      <c r="B44" s="480"/>
      <c r="C44" s="480"/>
      <c r="D44" s="480"/>
      <c r="E44" s="481"/>
      <c r="F44" s="480"/>
      <c r="G44" s="482"/>
      <c r="H44" s="483"/>
      <c r="I44" s="481"/>
      <c r="J44" s="480"/>
      <c r="K44" s="480"/>
      <c r="L44" s="484"/>
    </row>
    <row r="45" spans="1:12" ht="30" customHeight="1" x14ac:dyDescent="0.25">
      <c r="A45" s="479"/>
      <c r="B45" s="480"/>
      <c r="C45" s="480"/>
      <c r="D45" s="480"/>
      <c r="E45" s="481"/>
      <c r="F45" s="480"/>
      <c r="G45" s="482"/>
      <c r="H45" s="483"/>
      <c r="I45" s="481"/>
      <c r="J45" s="480"/>
      <c r="K45" s="480"/>
      <c r="L45" s="484"/>
    </row>
    <row r="46" spans="1:12" ht="30" customHeight="1" x14ac:dyDescent="0.25">
      <c r="A46" s="479"/>
      <c r="B46" s="480"/>
      <c r="C46" s="480"/>
      <c r="D46" s="480"/>
      <c r="E46" s="481"/>
      <c r="F46" s="480"/>
      <c r="G46" s="482"/>
      <c r="H46" s="483"/>
      <c r="I46" s="481"/>
      <c r="J46" s="480"/>
      <c r="K46" s="480"/>
      <c r="L46" s="484"/>
    </row>
    <row r="47" spans="1:12" ht="30" customHeight="1" x14ac:dyDescent="0.25">
      <c r="A47" s="479"/>
      <c r="B47" s="480"/>
      <c r="C47" s="480"/>
      <c r="D47" s="480"/>
      <c r="E47" s="481"/>
      <c r="F47" s="480"/>
      <c r="G47" s="482"/>
      <c r="H47" s="483"/>
      <c r="I47" s="481"/>
      <c r="J47" s="480"/>
      <c r="K47" s="480"/>
      <c r="L47" s="484"/>
    </row>
    <row r="48" spans="1:12" ht="30" customHeight="1" x14ac:dyDescent="0.25">
      <c r="A48" s="479"/>
      <c r="B48" s="480"/>
      <c r="C48" s="480"/>
      <c r="D48" s="480"/>
      <c r="E48" s="481"/>
      <c r="F48" s="480"/>
      <c r="G48" s="482"/>
      <c r="H48" s="483"/>
      <c r="I48" s="481"/>
      <c r="J48" s="480"/>
      <c r="K48" s="480"/>
      <c r="L48" s="484"/>
    </row>
    <row r="49" spans="1:12" ht="30" customHeight="1" x14ac:dyDescent="0.25">
      <c r="A49" s="479"/>
      <c r="B49" s="480"/>
      <c r="C49" s="480"/>
      <c r="D49" s="480"/>
      <c r="E49" s="481"/>
      <c r="F49" s="480"/>
      <c r="G49" s="482"/>
      <c r="H49" s="483"/>
      <c r="I49" s="481"/>
      <c r="J49" s="480"/>
      <c r="K49" s="480"/>
      <c r="L49" s="484"/>
    </row>
    <row r="50" spans="1:12" ht="30" customHeight="1" x14ac:dyDescent="0.25">
      <c r="A50" s="479"/>
      <c r="B50" s="480"/>
      <c r="C50" s="480"/>
      <c r="D50" s="480"/>
      <c r="E50" s="481"/>
      <c r="F50" s="480"/>
      <c r="G50" s="482"/>
      <c r="H50" s="483"/>
      <c r="I50" s="481"/>
      <c r="J50" s="480"/>
      <c r="K50" s="480"/>
      <c r="L50" s="484"/>
    </row>
    <row r="51" spans="1:12" ht="30" customHeight="1" x14ac:dyDescent="0.25">
      <c r="A51" s="479"/>
      <c r="B51" s="480"/>
      <c r="C51" s="480"/>
      <c r="D51" s="480"/>
      <c r="E51" s="481"/>
      <c r="F51" s="480"/>
      <c r="G51" s="482"/>
      <c r="H51" s="483"/>
      <c r="I51" s="481"/>
      <c r="J51" s="480"/>
      <c r="K51" s="480"/>
      <c r="L51" s="484"/>
    </row>
    <row r="52" spans="1:12" ht="30" customHeight="1" x14ac:dyDescent="0.25">
      <c r="A52" s="479"/>
      <c r="B52" s="480"/>
      <c r="C52" s="480"/>
      <c r="D52" s="480"/>
      <c r="E52" s="481"/>
      <c r="F52" s="480"/>
      <c r="G52" s="482"/>
      <c r="H52" s="483"/>
      <c r="I52" s="481"/>
      <c r="J52" s="480"/>
      <c r="K52" s="480"/>
      <c r="L52" s="484"/>
    </row>
    <row r="53" spans="1:12" ht="30" customHeight="1" x14ac:dyDescent="0.25">
      <c r="A53" s="479"/>
      <c r="B53" s="480"/>
      <c r="C53" s="480"/>
      <c r="D53" s="480"/>
      <c r="E53" s="481"/>
      <c r="F53" s="480"/>
      <c r="G53" s="482"/>
      <c r="H53" s="483"/>
      <c r="I53" s="481"/>
      <c r="J53" s="480"/>
      <c r="K53" s="480"/>
      <c r="L53" s="484"/>
    </row>
    <row r="54" spans="1:12" ht="30" customHeight="1" x14ac:dyDescent="0.25">
      <c r="A54" s="479"/>
      <c r="B54" s="480"/>
      <c r="C54" s="480"/>
      <c r="D54" s="480"/>
      <c r="E54" s="481"/>
      <c r="F54" s="480"/>
      <c r="G54" s="482"/>
      <c r="H54" s="483"/>
      <c r="I54" s="481"/>
      <c r="J54" s="480"/>
      <c r="K54" s="480"/>
      <c r="L54" s="484"/>
    </row>
    <row r="55" spans="1:12" ht="30" customHeight="1" x14ac:dyDescent="0.25">
      <c r="A55" s="479"/>
      <c r="B55" s="480"/>
      <c r="C55" s="480"/>
      <c r="D55" s="480"/>
      <c r="E55" s="481"/>
      <c r="F55" s="480"/>
      <c r="G55" s="482"/>
      <c r="H55" s="483"/>
      <c r="I55" s="481"/>
      <c r="J55" s="480"/>
      <c r="K55" s="480"/>
      <c r="L55" s="484"/>
    </row>
    <row r="56" spans="1:12" ht="30" customHeight="1" x14ac:dyDescent="0.25">
      <c r="A56" s="479"/>
      <c r="B56" s="480"/>
      <c r="C56" s="480"/>
      <c r="D56" s="480"/>
      <c r="E56" s="481"/>
      <c r="F56" s="480"/>
      <c r="G56" s="482"/>
      <c r="H56" s="483"/>
      <c r="I56" s="481"/>
      <c r="J56" s="480"/>
      <c r="K56" s="480"/>
      <c r="L56" s="484"/>
    </row>
    <row r="57" spans="1:12" ht="30" customHeight="1" x14ac:dyDescent="0.25">
      <c r="A57" s="479"/>
      <c r="B57" s="480"/>
      <c r="C57" s="480"/>
      <c r="D57" s="480"/>
      <c r="E57" s="481"/>
      <c r="F57" s="480"/>
      <c r="G57" s="482"/>
      <c r="H57" s="483"/>
      <c r="I57" s="481"/>
      <c r="J57" s="480"/>
      <c r="K57" s="480"/>
      <c r="L57" s="484"/>
    </row>
    <row r="58" spans="1:12" ht="30" customHeight="1" x14ac:dyDescent="0.25">
      <c r="A58" s="479"/>
      <c r="B58" s="480"/>
      <c r="C58" s="480"/>
      <c r="D58" s="480"/>
      <c r="E58" s="481"/>
      <c r="F58" s="480"/>
      <c r="G58" s="482"/>
      <c r="H58" s="483"/>
      <c r="I58" s="481"/>
      <c r="J58" s="480"/>
      <c r="K58" s="480"/>
      <c r="L58" s="484"/>
    </row>
    <row r="59" spans="1:12" ht="30" customHeight="1" thickBot="1" x14ac:dyDescent="0.3">
      <c r="A59" s="546" t="s">
        <v>10</v>
      </c>
      <c r="B59" s="544"/>
      <c r="C59" s="544"/>
      <c r="D59" s="544"/>
      <c r="E59" s="543" t="s">
        <v>10</v>
      </c>
      <c r="F59" s="544"/>
      <c r="G59" s="541"/>
      <c r="H59" s="542"/>
      <c r="I59" s="543" t="s">
        <v>10</v>
      </c>
      <c r="J59" s="544"/>
      <c r="K59" s="544"/>
      <c r="L59" s="545"/>
    </row>
    <row r="60" spans="1:12" ht="31.5" customHeight="1" thickBot="1" x14ac:dyDescent="0.3">
      <c r="A60" s="44">
        <v>4</v>
      </c>
      <c r="B60" s="500" t="s">
        <v>70</v>
      </c>
      <c r="C60" s="501"/>
      <c r="D60" s="501"/>
      <c r="E60" s="501"/>
      <c r="F60" s="501"/>
      <c r="G60" s="501"/>
      <c r="H60" s="501"/>
      <c r="I60" s="501"/>
      <c r="J60" s="501"/>
      <c r="K60" s="501"/>
      <c r="L60" s="502"/>
    </row>
    <row r="61" spans="1:12" ht="20.25" customHeight="1" thickTop="1" x14ac:dyDescent="0.25">
      <c r="A61" s="533" t="s">
        <v>105</v>
      </c>
      <c r="B61" s="534"/>
      <c r="C61" s="534"/>
      <c r="D61" s="535"/>
      <c r="E61" s="539" t="s">
        <v>75</v>
      </c>
      <c r="F61" s="539"/>
      <c r="G61" s="539"/>
      <c r="H61" s="539"/>
      <c r="I61" s="539"/>
      <c r="J61" s="539"/>
      <c r="K61" s="539"/>
      <c r="L61" s="540"/>
    </row>
    <row r="62" spans="1:12" ht="47.25" customHeight="1" x14ac:dyDescent="0.25">
      <c r="A62" s="536"/>
      <c r="B62" s="537"/>
      <c r="C62" s="537"/>
      <c r="D62" s="538"/>
      <c r="E62" s="487" t="s">
        <v>12</v>
      </c>
      <c r="F62" s="518"/>
      <c r="G62" s="380" t="s">
        <v>136</v>
      </c>
      <c r="H62" s="539"/>
      <c r="I62" s="380" t="s">
        <v>148</v>
      </c>
      <c r="J62" s="539"/>
      <c r="K62" s="539"/>
      <c r="L62" s="540"/>
    </row>
    <row r="63" spans="1:12" ht="30" customHeight="1" x14ac:dyDescent="0.25">
      <c r="A63" s="477" t="str">
        <f>TRIM('1SP1'!A$14)&amp;"   "&amp;TRIM('1SP1'!A$26)</f>
        <v xml:space="preserve">   </v>
      </c>
      <c r="B63" s="478"/>
      <c r="C63" s="478"/>
      <c r="D63" s="478"/>
      <c r="E63" s="473">
        <f>'1SP1'!B$40</f>
        <v>0</v>
      </c>
      <c r="F63" s="474"/>
      <c r="G63" s="473">
        <f>'1SP1'!D$40</f>
        <v>0</v>
      </c>
      <c r="H63" s="474"/>
      <c r="I63" s="473">
        <f>'1SP1'!F$40</f>
        <v>0</v>
      </c>
      <c r="J63" s="475"/>
      <c r="K63" s="475"/>
      <c r="L63" s="476"/>
    </row>
    <row r="64" spans="1:12" ht="30" customHeight="1" x14ac:dyDescent="0.25">
      <c r="A64" s="477" t="str">
        <f>TRIM('1SP2'!A$14)&amp;"   "&amp;TRIM('1SP2'!A$26)</f>
        <v xml:space="preserve">   </v>
      </c>
      <c r="B64" s="478"/>
      <c r="C64" s="478"/>
      <c r="D64" s="478"/>
      <c r="E64" s="473">
        <f>'1SP2'!B$40</f>
        <v>0</v>
      </c>
      <c r="F64" s="474"/>
      <c r="G64" s="473">
        <f>'1SP2'!D$40</f>
        <v>0</v>
      </c>
      <c r="H64" s="474"/>
      <c r="I64" s="473">
        <f>'1SP2'!F$40</f>
        <v>0</v>
      </c>
      <c r="J64" s="475"/>
      <c r="K64" s="475"/>
      <c r="L64" s="476"/>
    </row>
    <row r="65" spans="1:12" ht="30" customHeight="1" x14ac:dyDescent="0.25">
      <c r="A65" s="477" t="str">
        <f>TRIM('1SP3'!A$14)&amp;"   "&amp;TRIM('1SP3'!A$26)</f>
        <v xml:space="preserve">   </v>
      </c>
      <c r="B65" s="478"/>
      <c r="C65" s="478"/>
      <c r="D65" s="478"/>
      <c r="E65" s="473">
        <f>'1SP3'!B$40</f>
        <v>0</v>
      </c>
      <c r="F65" s="474"/>
      <c r="G65" s="473">
        <f>'1SP3'!D$40</f>
        <v>0</v>
      </c>
      <c r="H65" s="474"/>
      <c r="I65" s="473">
        <f>'1SP3'!F$40</f>
        <v>0</v>
      </c>
      <c r="J65" s="475"/>
      <c r="K65" s="475"/>
      <c r="L65" s="476"/>
    </row>
    <row r="66" spans="1:12" ht="30" customHeight="1" x14ac:dyDescent="0.25">
      <c r="A66" s="477" t="str">
        <f>TRIM('1SP4'!A$14)&amp;"   "&amp;TRIM('1SP4'!A$26)</f>
        <v xml:space="preserve">   </v>
      </c>
      <c r="B66" s="478"/>
      <c r="C66" s="478"/>
      <c r="D66" s="478"/>
      <c r="E66" s="473">
        <f>'1SP4'!B$40</f>
        <v>0</v>
      </c>
      <c r="F66" s="474"/>
      <c r="G66" s="473">
        <f>'1SP4'!D$40</f>
        <v>0</v>
      </c>
      <c r="H66" s="474"/>
      <c r="I66" s="473">
        <f>'1SP4'!F$40</f>
        <v>0</v>
      </c>
      <c r="J66" s="475"/>
      <c r="K66" s="475"/>
      <c r="L66" s="476"/>
    </row>
    <row r="67" spans="1:12" ht="30" customHeight="1" x14ac:dyDescent="0.25">
      <c r="A67" s="477" t="str">
        <f>TRIM('1SP5'!A$14)&amp;"   "&amp;TRIM('1SP5'!A$26)</f>
        <v xml:space="preserve">   </v>
      </c>
      <c r="B67" s="478"/>
      <c r="C67" s="478"/>
      <c r="D67" s="478"/>
      <c r="E67" s="473">
        <f>'1SP5'!B$40</f>
        <v>0</v>
      </c>
      <c r="F67" s="474"/>
      <c r="G67" s="473">
        <f>'1SP5'!D$40</f>
        <v>0</v>
      </c>
      <c r="H67" s="474"/>
      <c r="I67" s="473">
        <f>'1SP5'!F$40</f>
        <v>0</v>
      </c>
      <c r="J67" s="475"/>
      <c r="K67" s="475"/>
      <c r="L67" s="476"/>
    </row>
    <row r="68" spans="1:12" ht="30" customHeight="1" x14ac:dyDescent="0.25">
      <c r="A68" s="477" t="str">
        <f>TRIM('1SP6'!A$14)&amp;"   "&amp;TRIM('1SP6'!A$26)</f>
        <v xml:space="preserve">   </v>
      </c>
      <c r="B68" s="478"/>
      <c r="C68" s="478"/>
      <c r="D68" s="478"/>
      <c r="E68" s="473">
        <f>'1SP6'!B$40</f>
        <v>0</v>
      </c>
      <c r="F68" s="474"/>
      <c r="G68" s="473">
        <f>'1SP6'!D$40</f>
        <v>0</v>
      </c>
      <c r="H68" s="474"/>
      <c r="I68" s="473">
        <f>'1SP6'!F$40</f>
        <v>0</v>
      </c>
      <c r="J68" s="475"/>
      <c r="K68" s="475"/>
      <c r="L68" s="476"/>
    </row>
    <row r="69" spans="1:12" ht="30" customHeight="1" x14ac:dyDescent="0.25">
      <c r="A69" s="477" t="str">
        <f>TRIM('1SP7'!A$14)&amp;"   "&amp;TRIM('1SP7'!A$26)</f>
        <v xml:space="preserve">   </v>
      </c>
      <c r="B69" s="478"/>
      <c r="C69" s="478"/>
      <c r="D69" s="478"/>
      <c r="E69" s="473">
        <f>'1SP7'!B$40</f>
        <v>0</v>
      </c>
      <c r="F69" s="474"/>
      <c r="G69" s="473">
        <f>'1SP7'!D$40</f>
        <v>0</v>
      </c>
      <c r="H69" s="474"/>
      <c r="I69" s="473">
        <f>'1SP7'!F$40</f>
        <v>0</v>
      </c>
      <c r="J69" s="475"/>
      <c r="K69" s="475"/>
      <c r="L69" s="476"/>
    </row>
    <row r="70" spans="1:12" ht="30" customHeight="1" x14ac:dyDescent="0.25">
      <c r="A70" s="477" t="str">
        <f>TRIM('1SP8'!A$14)&amp;"   "&amp;TRIM('1SP8'!A$26)</f>
        <v xml:space="preserve">   </v>
      </c>
      <c r="B70" s="478"/>
      <c r="C70" s="478"/>
      <c r="D70" s="478"/>
      <c r="E70" s="473">
        <f>'1SP8'!B$40</f>
        <v>0</v>
      </c>
      <c r="F70" s="474"/>
      <c r="G70" s="473">
        <f>'1SP8'!D$40</f>
        <v>0</v>
      </c>
      <c r="H70" s="474"/>
      <c r="I70" s="473">
        <f>'1SP8'!F$40</f>
        <v>0</v>
      </c>
      <c r="J70" s="475"/>
      <c r="K70" s="475"/>
      <c r="L70" s="476"/>
    </row>
    <row r="71" spans="1:12" ht="30" customHeight="1" x14ac:dyDescent="0.25">
      <c r="A71" s="477" t="str">
        <f>TRIM('1SP9'!A$14)&amp;"   "&amp;TRIM('1SP9'!A$26)</f>
        <v xml:space="preserve">   </v>
      </c>
      <c r="B71" s="478"/>
      <c r="C71" s="478"/>
      <c r="D71" s="478"/>
      <c r="E71" s="473">
        <f>'1SP9'!B$40</f>
        <v>0</v>
      </c>
      <c r="F71" s="474"/>
      <c r="G71" s="473">
        <f>'1SP9'!D$40</f>
        <v>0</v>
      </c>
      <c r="H71" s="474"/>
      <c r="I71" s="473">
        <f>'1SP9'!F$40</f>
        <v>0</v>
      </c>
      <c r="J71" s="475"/>
      <c r="K71" s="475"/>
      <c r="L71" s="476"/>
    </row>
    <row r="72" spans="1:12" ht="30" customHeight="1" x14ac:dyDescent="0.25">
      <c r="A72" s="477" t="str">
        <f>TRIM('1SP10'!A$14)&amp;"   "&amp;TRIM('1SP10'!A$26)</f>
        <v xml:space="preserve">   </v>
      </c>
      <c r="B72" s="478"/>
      <c r="C72" s="478"/>
      <c r="D72" s="478"/>
      <c r="E72" s="473">
        <f>'1SP10'!B$40</f>
        <v>0</v>
      </c>
      <c r="F72" s="474"/>
      <c r="G72" s="473">
        <f>'1SP10'!D$40</f>
        <v>0</v>
      </c>
      <c r="H72" s="474"/>
      <c r="I72" s="473">
        <f>'1SP10'!F$40</f>
        <v>0</v>
      </c>
      <c r="J72" s="475"/>
      <c r="K72" s="475"/>
      <c r="L72" s="476"/>
    </row>
    <row r="73" spans="1:12" ht="30" customHeight="1" x14ac:dyDescent="0.25">
      <c r="A73" s="477" t="str">
        <f>TRIM('1SP11'!A$14)&amp;"   "&amp;TRIM('1SP11'!A$26)</f>
        <v xml:space="preserve">   </v>
      </c>
      <c r="B73" s="478"/>
      <c r="C73" s="478"/>
      <c r="D73" s="478"/>
      <c r="E73" s="473">
        <f>'1SP11'!B$40</f>
        <v>0</v>
      </c>
      <c r="F73" s="474"/>
      <c r="G73" s="473">
        <f>'1SP11'!D$40</f>
        <v>0</v>
      </c>
      <c r="H73" s="474"/>
      <c r="I73" s="473">
        <f>'1SP11'!F$40</f>
        <v>0</v>
      </c>
      <c r="J73" s="475"/>
      <c r="K73" s="475"/>
      <c r="L73" s="476"/>
    </row>
    <row r="74" spans="1:12" ht="30" customHeight="1" x14ac:dyDescent="0.25">
      <c r="A74" s="547" t="str">
        <f>TRIM('1SP12'!A$14)&amp;"   "&amp;TRIM('1SP12'!A$26)</f>
        <v xml:space="preserve">   </v>
      </c>
      <c r="B74" s="548"/>
      <c r="C74" s="548"/>
      <c r="D74" s="549"/>
      <c r="E74" s="473">
        <f>'1SP12'!B$40</f>
        <v>0</v>
      </c>
      <c r="F74" s="474"/>
      <c r="G74" s="473">
        <f>'1SP12'!D$40</f>
        <v>0</v>
      </c>
      <c r="H74" s="474"/>
      <c r="I74" s="473">
        <f>'1SP12'!F$40</f>
        <v>0</v>
      </c>
      <c r="J74" s="475"/>
      <c r="K74" s="475"/>
      <c r="L74" s="476"/>
    </row>
    <row r="75" spans="1:12" ht="30" customHeight="1" x14ac:dyDescent="0.25">
      <c r="A75" s="547" t="str">
        <f>TRIM('1SP13'!A$14)&amp;"   "&amp;TRIM('1SP13'!A$26)</f>
        <v xml:space="preserve">   </v>
      </c>
      <c r="B75" s="548"/>
      <c r="C75" s="548"/>
      <c r="D75" s="549"/>
      <c r="E75" s="473">
        <f>'1SP13'!B$40</f>
        <v>0</v>
      </c>
      <c r="F75" s="474"/>
      <c r="G75" s="473">
        <f>'1SP13'!D$40</f>
        <v>0</v>
      </c>
      <c r="H75" s="474"/>
      <c r="I75" s="473">
        <f>'1SP13'!F$40</f>
        <v>0</v>
      </c>
      <c r="J75" s="475"/>
      <c r="K75" s="475"/>
      <c r="L75" s="476"/>
    </row>
    <row r="76" spans="1:12" ht="30" customHeight="1" x14ac:dyDescent="0.25">
      <c r="A76" s="547" t="str">
        <f>TRIM('1SP14'!A$14)&amp;"   "&amp;TRIM('1SP14'!A$26)</f>
        <v xml:space="preserve">   </v>
      </c>
      <c r="B76" s="548"/>
      <c r="C76" s="548"/>
      <c r="D76" s="549"/>
      <c r="E76" s="473">
        <f>'1SP14'!B$40</f>
        <v>0</v>
      </c>
      <c r="F76" s="474"/>
      <c r="G76" s="473">
        <f>'1SP14'!D$40</f>
        <v>0</v>
      </c>
      <c r="H76" s="474"/>
      <c r="I76" s="473">
        <f>'1SP14'!F$40</f>
        <v>0</v>
      </c>
      <c r="J76" s="475"/>
      <c r="K76" s="475"/>
      <c r="L76" s="476"/>
    </row>
    <row r="77" spans="1:12" ht="30" customHeight="1" x14ac:dyDescent="0.25">
      <c r="A77" s="547" t="str">
        <f>TRIM('1SP15'!A$14)&amp;"   "&amp;TRIM('1SP15'!A$26)</f>
        <v xml:space="preserve">   </v>
      </c>
      <c r="B77" s="548"/>
      <c r="C77" s="548"/>
      <c r="D77" s="549"/>
      <c r="E77" s="473">
        <f>'1SP15'!B$40</f>
        <v>0</v>
      </c>
      <c r="F77" s="474"/>
      <c r="G77" s="473">
        <f>'1SP15'!D$40</f>
        <v>0</v>
      </c>
      <c r="H77" s="474"/>
      <c r="I77" s="473">
        <f>'1SP15'!F$40</f>
        <v>0</v>
      </c>
      <c r="J77" s="475"/>
      <c r="K77" s="475"/>
      <c r="L77" s="476"/>
    </row>
    <row r="78" spans="1:12" ht="30" customHeight="1" x14ac:dyDescent="0.25">
      <c r="A78" s="547" t="str">
        <f>TRIM('1SP16'!A$14)&amp;"   "&amp;TRIM('1SP16'!A$26)</f>
        <v xml:space="preserve">   </v>
      </c>
      <c r="B78" s="548"/>
      <c r="C78" s="548"/>
      <c r="D78" s="549"/>
      <c r="E78" s="473">
        <f>'1SP16'!B$40</f>
        <v>0</v>
      </c>
      <c r="F78" s="474"/>
      <c r="G78" s="473">
        <f>'1SP16'!D$40</f>
        <v>0</v>
      </c>
      <c r="H78" s="474"/>
      <c r="I78" s="473">
        <f>'1SP16'!F$40</f>
        <v>0</v>
      </c>
      <c r="J78" s="475"/>
      <c r="K78" s="475"/>
      <c r="L78" s="476"/>
    </row>
    <row r="79" spans="1:12" ht="30" customHeight="1" x14ac:dyDescent="0.25">
      <c r="A79" s="547" t="str">
        <f>TRIM('1SP17'!A$14)&amp;"   "&amp;TRIM('1SP17'!A$26)</f>
        <v xml:space="preserve">   </v>
      </c>
      <c r="B79" s="548"/>
      <c r="C79" s="548"/>
      <c r="D79" s="549"/>
      <c r="E79" s="473">
        <f>'1SP17'!B$40</f>
        <v>0</v>
      </c>
      <c r="F79" s="474"/>
      <c r="G79" s="473">
        <f>'1SP17'!D$40</f>
        <v>0</v>
      </c>
      <c r="H79" s="474"/>
      <c r="I79" s="473">
        <f>'1SP17'!F$40</f>
        <v>0</v>
      </c>
      <c r="J79" s="475"/>
      <c r="K79" s="475"/>
      <c r="L79" s="476"/>
    </row>
    <row r="80" spans="1:12" ht="30" customHeight="1" x14ac:dyDescent="0.25">
      <c r="A80" s="547" t="str">
        <f>TRIM('1SP18'!A$14)&amp;"   "&amp;TRIM('1SP18'!A$26)</f>
        <v xml:space="preserve">   </v>
      </c>
      <c r="B80" s="548"/>
      <c r="C80" s="548"/>
      <c r="D80" s="549"/>
      <c r="E80" s="473">
        <f>'1SP18'!B$40</f>
        <v>0</v>
      </c>
      <c r="F80" s="474"/>
      <c r="G80" s="473">
        <f>'1SP18'!D$40</f>
        <v>0</v>
      </c>
      <c r="H80" s="474"/>
      <c r="I80" s="473">
        <f>'1SP18'!F$40</f>
        <v>0</v>
      </c>
      <c r="J80" s="475"/>
      <c r="K80" s="475"/>
      <c r="L80" s="476"/>
    </row>
    <row r="81" spans="1:12" ht="30" customHeight="1" x14ac:dyDescent="0.25">
      <c r="A81" s="547" t="str">
        <f>TRIM('1SP19'!A$14)&amp;"   "&amp;TRIM('1SP19'!A$26)</f>
        <v xml:space="preserve">   </v>
      </c>
      <c r="B81" s="548"/>
      <c r="C81" s="548"/>
      <c r="D81" s="549"/>
      <c r="E81" s="473">
        <f>'1SP19'!B$40</f>
        <v>0</v>
      </c>
      <c r="F81" s="474"/>
      <c r="G81" s="473">
        <f>'1SP19'!D$40</f>
        <v>0</v>
      </c>
      <c r="H81" s="474"/>
      <c r="I81" s="473">
        <f>'1SP19'!F$40</f>
        <v>0</v>
      </c>
      <c r="J81" s="475"/>
      <c r="K81" s="475"/>
      <c r="L81" s="476"/>
    </row>
    <row r="82" spans="1:12" ht="30" customHeight="1" x14ac:dyDescent="0.25">
      <c r="A82" s="547" t="str">
        <f>TRIM('1SP20'!A$14)&amp;"   "&amp;TRIM('1SP20'!A$26)</f>
        <v xml:space="preserve">   </v>
      </c>
      <c r="B82" s="548"/>
      <c r="C82" s="548"/>
      <c r="D82" s="549"/>
      <c r="E82" s="473">
        <f>'1SP20'!B$40</f>
        <v>0</v>
      </c>
      <c r="F82" s="474"/>
      <c r="G82" s="473">
        <f>'1SP20'!D$40</f>
        <v>0</v>
      </c>
      <c r="H82" s="474"/>
      <c r="I82" s="473">
        <f>'1SP20'!F$40</f>
        <v>0</v>
      </c>
      <c r="J82" s="475"/>
      <c r="K82" s="475"/>
      <c r="L82" s="476"/>
    </row>
    <row r="83" spans="1:12" ht="27.95" customHeight="1" thickBot="1" x14ac:dyDescent="0.3">
      <c r="A83" s="529" t="s">
        <v>85</v>
      </c>
      <c r="B83" s="530"/>
      <c r="C83" s="530"/>
      <c r="D83" s="530"/>
      <c r="E83" s="531">
        <f>SUM(E63:F82)</f>
        <v>0</v>
      </c>
      <c r="F83" s="531"/>
      <c r="G83" s="531">
        <f>SUM(G63:H82)</f>
        <v>0</v>
      </c>
      <c r="H83" s="531"/>
      <c r="I83" s="531">
        <f>SUM(I63:L82)</f>
        <v>0</v>
      </c>
      <c r="J83" s="531"/>
      <c r="K83" s="531"/>
      <c r="L83" s="532"/>
    </row>
    <row r="84" spans="1:12" ht="16.5" thickTop="1" x14ac:dyDescent="0.25"/>
  </sheetData>
  <sheetProtection algorithmName="SHA-512" hashValue="jBTrfOTxd8p/WPNxEhmh5DoNMAX8Vxa6EAYge6DIGz8/rM/vI3HtO1Q1e814D3EeITMQwGCE8yctiG4dNgpPXw==" saltValue="pT+gvlxoOLwiYyDVDz/O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233">
    <mergeCell ref="I80:L80"/>
    <mergeCell ref="I81:L81"/>
    <mergeCell ref="I82:L82"/>
    <mergeCell ref="I74:L74"/>
    <mergeCell ref="I75:L75"/>
    <mergeCell ref="I76:L76"/>
    <mergeCell ref="I77:L77"/>
    <mergeCell ref="I78:L78"/>
    <mergeCell ref="I79:L79"/>
    <mergeCell ref="G80:H80"/>
    <mergeCell ref="E79:F79"/>
    <mergeCell ref="E80:F80"/>
    <mergeCell ref="E81:F81"/>
    <mergeCell ref="E82:F82"/>
    <mergeCell ref="G81:H81"/>
    <mergeCell ref="G82:H82"/>
    <mergeCell ref="G74:H74"/>
    <mergeCell ref="G75:H75"/>
    <mergeCell ref="G76:H76"/>
    <mergeCell ref="G77:H77"/>
    <mergeCell ref="G78:H78"/>
    <mergeCell ref="G79:H79"/>
    <mergeCell ref="A82:D82"/>
    <mergeCell ref="E74:F74"/>
    <mergeCell ref="E75:F75"/>
    <mergeCell ref="E76:F76"/>
    <mergeCell ref="E77:F77"/>
    <mergeCell ref="E78:F78"/>
    <mergeCell ref="A74:D74"/>
    <mergeCell ref="A75:D75"/>
    <mergeCell ref="A76:D76"/>
    <mergeCell ref="A77:D77"/>
    <mergeCell ref="A78:D78"/>
    <mergeCell ref="A79:D79"/>
    <mergeCell ref="A80:D80"/>
    <mergeCell ref="A81:D81"/>
    <mergeCell ref="A58:D58"/>
    <mergeCell ref="E58:F58"/>
    <mergeCell ref="A63:D63"/>
    <mergeCell ref="E63:F63"/>
    <mergeCell ref="A65:D65"/>
    <mergeCell ref="E65:F65"/>
    <mergeCell ref="G58:H58"/>
    <mergeCell ref="I58:L58"/>
    <mergeCell ref="A57:D57"/>
    <mergeCell ref="E57:F57"/>
    <mergeCell ref="G57:H57"/>
    <mergeCell ref="I57:L57"/>
    <mergeCell ref="G63:H63"/>
    <mergeCell ref="I63:L63"/>
    <mergeCell ref="A61:D62"/>
    <mergeCell ref="E61:L61"/>
    <mergeCell ref="E62:F62"/>
    <mergeCell ref="G62:H62"/>
    <mergeCell ref="I62:L62"/>
    <mergeCell ref="G59:H59"/>
    <mergeCell ref="I59:L59"/>
    <mergeCell ref="B60:L60"/>
    <mergeCell ref="A59:D59"/>
    <mergeCell ref="E59:F59"/>
    <mergeCell ref="A56:D56"/>
    <mergeCell ref="E56:F56"/>
    <mergeCell ref="G56:H56"/>
    <mergeCell ref="I56:L56"/>
    <mergeCell ref="A55:D55"/>
    <mergeCell ref="E55:F55"/>
    <mergeCell ref="G55:H55"/>
    <mergeCell ref="I55:L55"/>
    <mergeCell ref="A54:D54"/>
    <mergeCell ref="E54:F54"/>
    <mergeCell ref="G54:H54"/>
    <mergeCell ref="I54:L54"/>
    <mergeCell ref="A53:D53"/>
    <mergeCell ref="E53:F53"/>
    <mergeCell ref="G53:H53"/>
    <mergeCell ref="I53:L53"/>
    <mergeCell ref="A52:D52"/>
    <mergeCell ref="E52:F52"/>
    <mergeCell ref="G52:H52"/>
    <mergeCell ref="I52:L52"/>
    <mergeCell ref="A51:D51"/>
    <mergeCell ref="E51:F51"/>
    <mergeCell ref="G51:H51"/>
    <mergeCell ref="I51:L51"/>
    <mergeCell ref="A50:D50"/>
    <mergeCell ref="E50:F50"/>
    <mergeCell ref="G50:H50"/>
    <mergeCell ref="I50:L50"/>
    <mergeCell ref="A49:D49"/>
    <mergeCell ref="E49:F49"/>
    <mergeCell ref="G49:H49"/>
    <mergeCell ref="I49:L49"/>
    <mergeCell ref="A48:D48"/>
    <mergeCell ref="E48:F48"/>
    <mergeCell ref="G48:H48"/>
    <mergeCell ref="I48:L48"/>
    <mergeCell ref="G41:H41"/>
    <mergeCell ref="I41:L41"/>
    <mergeCell ref="A47:D47"/>
    <mergeCell ref="E47:F47"/>
    <mergeCell ref="G47:H47"/>
    <mergeCell ref="I47:L47"/>
    <mergeCell ref="A46:D46"/>
    <mergeCell ref="E46:F46"/>
    <mergeCell ref="G46:H46"/>
    <mergeCell ref="I46:L46"/>
    <mergeCell ref="A45:D45"/>
    <mergeCell ref="E45:F45"/>
    <mergeCell ref="G45:H45"/>
    <mergeCell ref="I45:L45"/>
    <mergeCell ref="G37:H37"/>
    <mergeCell ref="I37:L37"/>
    <mergeCell ref="A40:D40"/>
    <mergeCell ref="E40:F40"/>
    <mergeCell ref="G40:H40"/>
    <mergeCell ref="I40:L40"/>
    <mergeCell ref="A39:D39"/>
    <mergeCell ref="E39:F39"/>
    <mergeCell ref="A44:D44"/>
    <mergeCell ref="E44:F44"/>
    <mergeCell ref="G44:H44"/>
    <mergeCell ref="I44:L44"/>
    <mergeCell ref="A43:D43"/>
    <mergeCell ref="E43:F43"/>
    <mergeCell ref="G43:H43"/>
    <mergeCell ref="I43:L43"/>
    <mergeCell ref="G39:H39"/>
    <mergeCell ref="I39:L39"/>
    <mergeCell ref="A42:D42"/>
    <mergeCell ref="E42:F42"/>
    <mergeCell ref="G42:H42"/>
    <mergeCell ref="I42:L42"/>
    <mergeCell ref="A41:D41"/>
    <mergeCell ref="E41:F41"/>
    <mergeCell ref="D11:J11"/>
    <mergeCell ref="J5:L5"/>
    <mergeCell ref="A18:C18"/>
    <mergeCell ref="A17:C17"/>
    <mergeCell ref="F12:G12"/>
    <mergeCell ref="F13:G13"/>
    <mergeCell ref="F14:G14"/>
    <mergeCell ref="F15:G15"/>
    <mergeCell ref="A83:D83"/>
    <mergeCell ref="E83:F83"/>
    <mergeCell ref="G83:H83"/>
    <mergeCell ref="I83:L83"/>
    <mergeCell ref="A72:D72"/>
    <mergeCell ref="E72:F72"/>
    <mergeCell ref="G72:H72"/>
    <mergeCell ref="I72:L72"/>
    <mergeCell ref="A73:D73"/>
    <mergeCell ref="E73:F73"/>
    <mergeCell ref="G71:H71"/>
    <mergeCell ref="I71:L71"/>
    <mergeCell ref="A70:D70"/>
    <mergeCell ref="E70:F70"/>
    <mergeCell ref="G70:H70"/>
    <mergeCell ref="I70:L70"/>
    <mergeCell ref="G36:H36"/>
    <mergeCell ref="I36:L36"/>
    <mergeCell ref="A38:D38"/>
    <mergeCell ref="E38:F38"/>
    <mergeCell ref="G38:H38"/>
    <mergeCell ref="I38:L38"/>
    <mergeCell ref="A30:D30"/>
    <mergeCell ref="E30:F30"/>
    <mergeCell ref="G30:H30"/>
    <mergeCell ref="I30:L30"/>
    <mergeCell ref="A31:D31"/>
    <mergeCell ref="E31:F31"/>
    <mergeCell ref="G31:H31"/>
    <mergeCell ref="I31:L31"/>
    <mergeCell ref="A32:D32"/>
    <mergeCell ref="E32:F32"/>
    <mergeCell ref="G32:H32"/>
    <mergeCell ref="I32:L32"/>
    <mergeCell ref="A33:D33"/>
    <mergeCell ref="E33:F33"/>
    <mergeCell ref="G33:H33"/>
    <mergeCell ref="I33:L33"/>
    <mergeCell ref="A37:D37"/>
    <mergeCell ref="E37:F37"/>
    <mergeCell ref="H27:L27"/>
    <mergeCell ref="B26:E26"/>
    <mergeCell ref="A29:D29"/>
    <mergeCell ref="E29:F29"/>
    <mergeCell ref="G29:H29"/>
    <mergeCell ref="I29:L29"/>
    <mergeCell ref="B20:L20"/>
    <mergeCell ref="B27:E27"/>
    <mergeCell ref="B28:L28"/>
    <mergeCell ref="A23:I24"/>
    <mergeCell ref="A21:I22"/>
    <mergeCell ref="B25:L25"/>
    <mergeCell ref="F26:G26"/>
    <mergeCell ref="H26:L26"/>
    <mergeCell ref="F27:G27"/>
    <mergeCell ref="G65:H65"/>
    <mergeCell ref="I65:L65"/>
    <mergeCell ref="A69:D69"/>
    <mergeCell ref="E69:F69"/>
    <mergeCell ref="G69:H69"/>
    <mergeCell ref="I69:L69"/>
    <mergeCell ref="A66:D66"/>
    <mergeCell ref="E66:F66"/>
    <mergeCell ref="A34:D34"/>
    <mergeCell ref="E34:F34"/>
    <mergeCell ref="G34:H34"/>
    <mergeCell ref="I34:L34"/>
    <mergeCell ref="G66:H66"/>
    <mergeCell ref="I66:L66"/>
    <mergeCell ref="A35:D35"/>
    <mergeCell ref="E35:F35"/>
    <mergeCell ref="G35:H35"/>
    <mergeCell ref="I35:L35"/>
    <mergeCell ref="A64:D64"/>
    <mergeCell ref="E64:F64"/>
    <mergeCell ref="G64:H64"/>
    <mergeCell ref="I64:L64"/>
    <mergeCell ref="A36:D36"/>
    <mergeCell ref="E36:F36"/>
    <mergeCell ref="G73:H73"/>
    <mergeCell ref="I73:L73"/>
    <mergeCell ref="A71:D71"/>
    <mergeCell ref="E71:F71"/>
    <mergeCell ref="A67:D67"/>
    <mergeCell ref="E67:F67"/>
    <mergeCell ref="G67:H67"/>
    <mergeCell ref="I67:L67"/>
    <mergeCell ref="A68:D68"/>
    <mergeCell ref="E68:F68"/>
    <mergeCell ref="G68:H68"/>
    <mergeCell ref="I68:L68"/>
  </mergeCells>
  <phoneticPr fontId="6" type="noConversion"/>
  <dataValidations count="2">
    <dataValidation type="decimal" allowBlank="1" showErrorMessage="1" errorTitle="KLAIDA" error="Įveskite skaičių !" sqref="B27:L27">
      <formula1>0</formula1>
      <formula2>999999999999999</formula2>
    </dataValidation>
    <dataValidation type="list" allowBlank="1" showInputMessage="1" showErrorMessage="1" sqref="K23 K21">
      <formula1>$O$25:$O$26</formula1>
    </dataValidation>
  </dataValidations>
  <pageMargins left="0.59055118110236227" right="0.39370078740157483" top="0.59055118110236227" bottom="0.39370078740157483" header="0" footer="0"/>
  <pageSetup paperSize="9" orientation="portrait" blackAndWhite="1" r:id="rId2"/>
  <headerFooter alignWithMargins="0">
    <oddFooter>&amp;R&amp;9 1S   &amp;P</oddFooter>
  </headerFooter>
  <rowBreaks count="1" manualBreakCount="1">
    <brk id="5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45"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569"/>
    </row>
    <row r="2" spans="1:6" x14ac:dyDescent="0.25">
      <c r="E2" s="569"/>
      <c r="F2" s="569"/>
    </row>
    <row r="3" spans="1:6" x14ac:dyDescent="0.25">
      <c r="E3" s="574"/>
      <c r="F3" s="574"/>
    </row>
    <row r="4" spans="1:6" ht="13.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zoomScaleNormal="10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22" sqref="A22:F22"/>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topLeftCell="A28" workbookViewId="0">
      <selection activeCell="D40" sqref="D40:E40"/>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1SP6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1SP6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showGridLines="0" showRowColHeaders="0" zoomScaleNormal="100" workbookViewId="0">
      <selection activeCell="G40" sqref="G40:J40"/>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L3" s="108"/>
      <c r="M3" s="108"/>
      <c r="N3" s="108"/>
    </row>
    <row r="4" spans="1:14" ht="16.5" customHeight="1" x14ac:dyDescent="0.25">
      <c r="A4" s="2"/>
      <c r="E4" s="265" t="s">
        <v>150</v>
      </c>
      <c r="F4" s="265"/>
      <c r="G4" s="265"/>
      <c r="H4" s="265"/>
      <c r="I4" s="265"/>
      <c r="J4" s="265"/>
      <c r="K4" s="265"/>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v>8</v>
      </c>
      <c r="H40" s="300"/>
      <c r="I40" s="300"/>
      <c r="J40" s="300"/>
      <c r="K40" s="300">
        <v>12589</v>
      </c>
      <c r="L40" s="300"/>
      <c r="M40" s="300"/>
      <c r="N40" s="88">
        <v>0.1</v>
      </c>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13"/>
      <c r="D42" s="413"/>
      <c r="E42" s="413"/>
      <c r="F42" s="414"/>
      <c r="G42" s="300"/>
      <c r="H42" s="300"/>
      <c r="I42" s="300"/>
      <c r="J42" s="300"/>
      <c r="K42" s="300"/>
      <c r="L42" s="300"/>
      <c r="M42" s="300"/>
      <c r="N42" s="88"/>
    </row>
    <row r="43" spans="1:17" ht="18" customHeight="1" x14ac:dyDescent="0.25">
      <c r="A43" s="13" t="s">
        <v>98</v>
      </c>
      <c r="B43" s="412"/>
      <c r="C43" s="413"/>
      <c r="D43" s="413"/>
      <c r="E43" s="413"/>
      <c r="F43" s="414"/>
      <c r="G43" s="300"/>
      <c r="H43" s="300"/>
      <c r="I43" s="300"/>
      <c r="J43" s="300"/>
      <c r="K43" s="300"/>
      <c r="L43" s="300"/>
      <c r="M43" s="300"/>
      <c r="N43" s="88"/>
    </row>
    <row r="44" spans="1:17" ht="18" customHeight="1" x14ac:dyDescent="0.25">
      <c r="A44" s="13" t="s">
        <v>99</v>
      </c>
      <c r="B44" s="412"/>
      <c r="C44" s="413"/>
      <c r="D44" s="413"/>
      <c r="E44" s="413"/>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8</v>
      </c>
      <c r="H46" s="407"/>
      <c r="I46" s="407"/>
      <c r="J46" s="408"/>
      <c r="K46" s="407">
        <f>SUM(K40:M45)</f>
        <v>12589</v>
      </c>
      <c r="L46" s="407"/>
      <c r="M46" s="408"/>
      <c r="N46" s="89">
        <f>SUM(N40:N45)</f>
        <v>0.1</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72"/>
      <c r="B51" s="373"/>
      <c r="C51" s="373"/>
      <c r="D51" s="374"/>
      <c r="E51" s="295"/>
      <c r="F51" s="295"/>
      <c r="G51" s="295"/>
      <c r="H51" s="297"/>
      <c r="I51" s="298"/>
      <c r="J51" s="298"/>
      <c r="K51" s="299"/>
      <c r="L51" s="350"/>
      <c r="M51" s="351"/>
      <c r="N51" s="352"/>
    </row>
    <row r="52" spans="1:14" ht="27.95" customHeight="1" x14ac:dyDescent="0.25">
      <c r="A52" s="372"/>
      <c r="B52" s="373"/>
      <c r="C52" s="373"/>
      <c r="D52" s="374"/>
      <c r="E52" s="295"/>
      <c r="F52" s="295"/>
      <c r="G52" s="295"/>
      <c r="H52" s="297"/>
      <c r="I52" s="298"/>
      <c r="J52" s="298"/>
      <c r="K52" s="299"/>
      <c r="L52" s="350"/>
      <c r="M52" s="351"/>
      <c r="N52" s="352"/>
    </row>
    <row r="53" spans="1:14" ht="27.95" customHeight="1" x14ac:dyDescent="0.25">
      <c r="A53" s="372"/>
      <c r="B53" s="373"/>
      <c r="C53" s="373"/>
      <c r="D53" s="374"/>
      <c r="E53" s="295"/>
      <c r="F53" s="295"/>
      <c r="G53" s="295"/>
      <c r="H53" s="297"/>
      <c r="I53" s="298"/>
      <c r="J53" s="298"/>
      <c r="K53" s="299"/>
      <c r="L53" s="350"/>
      <c r="M53" s="351"/>
      <c r="N53" s="352"/>
    </row>
    <row r="54" spans="1:14" ht="27.95" customHeight="1" x14ac:dyDescent="0.25">
      <c r="A54" s="372"/>
      <c r="B54" s="373"/>
      <c r="C54" s="373"/>
      <c r="D54" s="374"/>
      <c r="E54" s="295"/>
      <c r="F54" s="295"/>
      <c r="G54" s="295"/>
      <c r="H54" s="297"/>
      <c r="I54" s="298"/>
      <c r="J54" s="298"/>
      <c r="K54" s="299"/>
      <c r="L54" s="350"/>
      <c r="M54" s="351"/>
      <c r="N54" s="352"/>
    </row>
    <row r="55" spans="1:14" ht="27.95" customHeight="1" x14ac:dyDescent="0.25">
      <c r="A55" s="372"/>
      <c r="B55" s="373"/>
      <c r="C55" s="373"/>
      <c r="D55" s="374"/>
      <c r="E55" s="295"/>
      <c r="F55" s="295"/>
      <c r="G55" s="295"/>
      <c r="H55" s="297"/>
      <c r="I55" s="298"/>
      <c r="J55" s="298"/>
      <c r="K55" s="299"/>
      <c r="L55" s="350"/>
      <c r="M55" s="351"/>
      <c r="N55" s="352"/>
    </row>
    <row r="56" spans="1:14" ht="27.95" customHeight="1" x14ac:dyDescent="0.25">
      <c r="A56" s="372"/>
      <c r="B56" s="373"/>
      <c r="C56" s="373"/>
      <c r="D56" s="374"/>
      <c r="E56" s="295"/>
      <c r="F56" s="295"/>
      <c r="G56" s="295"/>
      <c r="H56" s="297"/>
      <c r="I56" s="298"/>
      <c r="J56" s="298"/>
      <c r="K56" s="299"/>
      <c r="L56" s="350"/>
      <c r="M56" s="351"/>
      <c r="N56" s="352"/>
    </row>
    <row r="57" spans="1:14" ht="27.95" customHeight="1" x14ac:dyDescent="0.25">
      <c r="A57" s="343"/>
      <c r="B57" s="295"/>
      <c r="C57" s="295"/>
      <c r="D57" s="295"/>
      <c r="E57" s="295"/>
      <c r="F57" s="295"/>
      <c r="G57" s="295"/>
      <c r="H57" s="297"/>
      <c r="I57" s="298"/>
      <c r="J57" s="298"/>
      <c r="K57" s="299"/>
      <c r="L57" s="350"/>
      <c r="M57" s="351"/>
      <c r="N57" s="352"/>
    </row>
    <row r="58" spans="1:14" ht="27.95" customHeight="1" x14ac:dyDescent="0.25">
      <c r="A58" s="343"/>
      <c r="B58" s="295"/>
      <c r="C58" s="295"/>
      <c r="D58" s="295"/>
      <c r="E58" s="295"/>
      <c r="F58" s="295"/>
      <c r="G58" s="295"/>
      <c r="H58" s="297"/>
      <c r="I58" s="298"/>
      <c r="J58" s="298"/>
      <c r="K58" s="299"/>
      <c r="L58" s="350"/>
      <c r="M58" s="351"/>
      <c r="N58" s="352"/>
    </row>
    <row r="59" spans="1:14" ht="27.95" customHeight="1" x14ac:dyDescent="0.25">
      <c r="A59" s="343"/>
      <c r="B59" s="295"/>
      <c r="C59" s="295"/>
      <c r="D59" s="295"/>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thickBot="1" x14ac:dyDescent="0.3">
      <c r="A61" s="369"/>
      <c r="B61" s="370"/>
      <c r="C61" s="370"/>
      <c r="D61" s="371"/>
      <c r="E61" s="353"/>
      <c r="F61" s="370"/>
      <c r="G61" s="371"/>
      <c r="H61" s="356"/>
      <c r="I61" s="357"/>
      <c r="J61" s="357"/>
      <c r="K61" s="358"/>
      <c r="L61" s="353"/>
      <c r="M61" s="354"/>
      <c r="N61" s="355"/>
    </row>
    <row r="62" spans="1:14" ht="15" customHeight="1" x14ac:dyDescent="0.25">
      <c r="A62" s="375">
        <v>10</v>
      </c>
      <c r="B62" s="377" t="s">
        <v>142</v>
      </c>
      <c r="C62" s="302"/>
      <c r="D62" s="302"/>
      <c r="E62" s="302"/>
      <c r="F62" s="302"/>
      <c r="G62" s="302"/>
      <c r="H62" s="302"/>
      <c r="I62" s="302"/>
      <c r="J62" s="302"/>
      <c r="K62" s="302"/>
      <c r="L62" s="302"/>
      <c r="M62" s="302"/>
      <c r="N62" s="378"/>
    </row>
    <row r="63" spans="1:14" ht="19.5" customHeight="1" thickBot="1" x14ac:dyDescent="0.3">
      <c r="A63" s="376"/>
      <c r="B63" s="196"/>
      <c r="C63" s="329"/>
      <c r="D63" s="329"/>
      <c r="E63" s="329"/>
      <c r="F63" s="329"/>
      <c r="G63" s="329"/>
      <c r="H63" s="329"/>
      <c r="I63" s="329"/>
      <c r="J63" s="329"/>
      <c r="K63" s="329"/>
      <c r="L63" s="329"/>
      <c r="M63" s="329"/>
      <c r="N63" s="379"/>
    </row>
    <row r="64" spans="1:14" ht="33" customHeight="1" thickTop="1" x14ac:dyDescent="0.25">
      <c r="A64" s="301" t="s">
        <v>47</v>
      </c>
      <c r="B64" s="380"/>
      <c r="C64" s="380"/>
      <c r="D64" s="380"/>
      <c r="E64" s="380" t="s">
        <v>101</v>
      </c>
      <c r="F64" s="380"/>
      <c r="G64" s="380"/>
      <c r="H64" s="194" t="s">
        <v>80</v>
      </c>
      <c r="I64" s="296"/>
      <c r="J64" s="296"/>
      <c r="K64" s="195"/>
      <c r="L64" s="194" t="s">
        <v>48</v>
      </c>
      <c r="M64" s="381"/>
      <c r="N64" s="382"/>
    </row>
    <row r="65" spans="1:18" ht="27.95" customHeight="1" x14ac:dyDescent="0.25">
      <c r="A65" s="372"/>
      <c r="B65" s="373"/>
      <c r="C65" s="373"/>
      <c r="D65" s="374"/>
      <c r="E65" s="295"/>
      <c r="F65" s="295"/>
      <c r="G65" s="295"/>
      <c r="H65" s="297"/>
      <c r="I65" s="298"/>
      <c r="J65" s="298"/>
      <c r="K65" s="299"/>
      <c r="L65" s="350"/>
      <c r="M65" s="351"/>
      <c r="N65" s="352"/>
    </row>
    <row r="66" spans="1:18" ht="27.95" customHeight="1" x14ac:dyDescent="0.25">
      <c r="A66" s="343"/>
      <c r="B66" s="295"/>
      <c r="C66" s="295"/>
      <c r="D66" s="295"/>
      <c r="E66" s="295"/>
      <c r="F66" s="295"/>
      <c r="G66" s="295"/>
      <c r="H66" s="297"/>
      <c r="I66" s="298"/>
      <c r="J66" s="298"/>
      <c r="K66" s="299"/>
      <c r="L66" s="350"/>
      <c r="M66" s="351"/>
      <c r="N66" s="352"/>
    </row>
    <row r="67" spans="1:18" ht="27.95" customHeight="1" x14ac:dyDescent="0.25">
      <c r="A67" s="343"/>
      <c r="B67" s="295"/>
      <c r="C67" s="295"/>
      <c r="D67" s="295"/>
      <c r="E67" s="295"/>
      <c r="F67" s="295"/>
      <c r="G67" s="295"/>
      <c r="H67" s="297"/>
      <c r="I67" s="298"/>
      <c r="J67" s="298"/>
      <c r="K67" s="299"/>
      <c r="L67" s="350"/>
      <c r="M67" s="351"/>
      <c r="N67" s="352"/>
    </row>
    <row r="68" spans="1:18" ht="27.95" customHeight="1" x14ac:dyDescent="0.25">
      <c r="A68" s="343"/>
      <c r="B68" s="295"/>
      <c r="C68" s="295"/>
      <c r="D68" s="295"/>
      <c r="E68" s="295"/>
      <c r="F68" s="295"/>
      <c r="G68" s="295"/>
      <c r="H68" s="297"/>
      <c r="I68" s="298"/>
      <c r="J68" s="298"/>
      <c r="K68" s="299"/>
      <c r="L68" s="350"/>
      <c r="M68" s="351"/>
      <c r="N68" s="352"/>
    </row>
    <row r="69" spans="1:18" ht="27.95" customHeight="1" x14ac:dyDescent="0.25">
      <c r="A69" s="343"/>
      <c r="B69" s="295"/>
      <c r="C69" s="295"/>
      <c r="D69" s="295"/>
      <c r="E69" s="295"/>
      <c r="F69" s="295"/>
      <c r="G69" s="295"/>
      <c r="H69" s="297"/>
      <c r="I69" s="298"/>
      <c r="J69" s="298"/>
      <c r="K69" s="299"/>
      <c r="L69" s="350"/>
      <c r="M69" s="351"/>
      <c r="N69" s="352"/>
    </row>
    <row r="70" spans="1:18" ht="27.95" customHeight="1" thickBot="1" x14ac:dyDescent="0.3">
      <c r="A70" s="369"/>
      <c r="B70" s="370"/>
      <c r="C70" s="370"/>
      <c r="D70" s="371"/>
      <c r="E70" s="353"/>
      <c r="F70" s="370"/>
      <c r="G70" s="371"/>
      <c r="H70" s="356"/>
      <c r="I70" s="357"/>
      <c r="J70" s="357"/>
      <c r="K70" s="358"/>
      <c r="L70" s="353"/>
      <c r="M70" s="354"/>
      <c r="N70" s="355"/>
    </row>
    <row r="71" spans="1:18" ht="16.5" customHeight="1" thickBot="1" x14ac:dyDescent="0.3">
      <c r="A71" s="48">
        <v>11</v>
      </c>
      <c r="B71" s="139" t="s">
        <v>49</v>
      </c>
      <c r="C71" s="367"/>
      <c r="D71" s="367"/>
      <c r="E71" s="367"/>
      <c r="F71" s="367"/>
      <c r="G71" s="367"/>
      <c r="H71" s="367"/>
      <c r="I71" s="367"/>
      <c r="J71" s="367"/>
      <c r="K71" s="367"/>
      <c r="L71" s="367"/>
      <c r="M71" s="367"/>
      <c r="N71" s="368"/>
    </row>
    <row r="72" spans="1:18" ht="15" customHeight="1" thickTop="1" thickBot="1" x14ac:dyDescent="0.3">
      <c r="A72" s="347"/>
      <c r="B72" s="337" t="s">
        <v>50</v>
      </c>
      <c r="C72" s="338"/>
      <c r="D72" s="338"/>
      <c r="E72" s="338"/>
      <c r="F72" s="339"/>
      <c r="G72" s="338"/>
      <c r="H72" s="340" t="s">
        <v>66</v>
      </c>
      <c r="I72" s="341"/>
      <c r="J72" s="341"/>
      <c r="K72" s="341"/>
      <c r="L72" s="341"/>
      <c r="M72" s="341"/>
      <c r="N72" s="342"/>
    </row>
    <row r="73" spans="1:18" ht="16.5" customHeight="1" thickBot="1" x14ac:dyDescent="0.3">
      <c r="A73" s="348"/>
      <c r="B73" s="137" t="s">
        <v>51</v>
      </c>
      <c r="C73" s="321"/>
      <c r="D73" s="321"/>
      <c r="E73" s="322"/>
      <c r="F73" s="64"/>
      <c r="G73" s="17"/>
      <c r="H73" s="359"/>
      <c r="I73" s="360"/>
      <c r="J73" s="360"/>
      <c r="K73" s="360"/>
      <c r="L73" s="360"/>
      <c r="M73" s="360"/>
      <c r="N73" s="361"/>
      <c r="P73" s="45" t="s">
        <v>106</v>
      </c>
    </row>
    <row r="74" spans="1:18" ht="16.5" customHeight="1" thickBot="1" x14ac:dyDescent="0.3">
      <c r="A74" s="348"/>
      <c r="B74" s="137" t="s">
        <v>52</v>
      </c>
      <c r="C74" s="321"/>
      <c r="D74" s="321"/>
      <c r="E74" s="322"/>
      <c r="F74" s="64"/>
      <c r="G74" s="18"/>
      <c r="H74" s="362"/>
      <c r="I74" s="250"/>
      <c r="J74" s="250"/>
      <c r="K74" s="250"/>
      <c r="L74" s="250"/>
      <c r="M74" s="250"/>
      <c r="N74" s="363"/>
      <c r="P74" s="45" t="s">
        <v>107</v>
      </c>
    </row>
    <row r="75" spans="1:18" ht="16.5" customHeight="1" thickBot="1" x14ac:dyDescent="0.3">
      <c r="A75" s="348"/>
      <c r="B75" s="137" t="s">
        <v>53</v>
      </c>
      <c r="C75" s="321"/>
      <c r="D75" s="321"/>
      <c r="E75" s="322"/>
      <c r="F75" s="64"/>
      <c r="G75" s="18"/>
      <c r="H75" s="362"/>
      <c r="I75" s="250"/>
      <c r="J75" s="250"/>
      <c r="K75" s="250"/>
      <c r="L75" s="250"/>
      <c r="M75" s="250"/>
      <c r="N75" s="363"/>
    </row>
    <row r="76" spans="1:18" ht="16.5" customHeight="1" thickBot="1" x14ac:dyDescent="0.3">
      <c r="A76" s="348"/>
      <c r="B76" s="137" t="s">
        <v>54</v>
      </c>
      <c r="C76" s="321"/>
      <c r="D76" s="321"/>
      <c r="E76" s="322"/>
      <c r="F76" s="64"/>
      <c r="G76" s="18"/>
      <c r="H76" s="362"/>
      <c r="I76" s="250"/>
      <c r="J76" s="250"/>
      <c r="K76" s="250"/>
      <c r="L76" s="250"/>
      <c r="M76" s="250"/>
      <c r="N76" s="363"/>
      <c r="P76" s="54"/>
      <c r="Q76" s="91" t="str">
        <f>IF(OR(Check29="X",Check30="X",Check31="X",Check32="X",Check33="X",Check35="X",Check34="X"),"","11 langelyje neužpildyta &lt;Investuotojas&gt;")</f>
        <v>11 langelyje neužpildyta &lt;Investuotojas&gt;</v>
      </c>
    </row>
    <row r="77" spans="1:18" ht="16.5" customHeight="1" thickBot="1" x14ac:dyDescent="0.3">
      <c r="A77" s="348"/>
      <c r="B77" s="137" t="s">
        <v>102</v>
      </c>
      <c r="C77" s="321"/>
      <c r="D77" s="321"/>
      <c r="E77" s="322"/>
      <c r="F77" s="64"/>
      <c r="G77" s="18"/>
      <c r="H77" s="362"/>
      <c r="I77" s="250"/>
      <c r="J77" s="250"/>
      <c r="K77" s="250"/>
      <c r="L77" s="250"/>
      <c r="M77" s="250"/>
      <c r="N77" s="363"/>
      <c r="Q77" s="54" t="str">
        <f>IF(LEN(TRIM(Check29)&amp;TRIM(Check30)&amp;TRIM(Check31)&amp;TRIM(Check32)&amp;TRIM(Check33)&amp;TRIM(Check35)&amp;TRIM(Check34))&gt;1,"Pasirinkite vieną Investuotoją","")</f>
        <v/>
      </c>
    </row>
    <row r="78" spans="1:18" ht="16.5" customHeight="1" thickBot="1" x14ac:dyDescent="0.3">
      <c r="A78" s="348"/>
      <c r="B78" s="137" t="s">
        <v>103</v>
      </c>
      <c r="C78" s="321"/>
      <c r="D78" s="321"/>
      <c r="E78" s="322"/>
      <c r="F78" s="64" t="s">
        <v>107</v>
      </c>
      <c r="G78" s="18"/>
      <c r="H78" s="362"/>
      <c r="I78" s="250"/>
      <c r="J78" s="250"/>
      <c r="K78" s="250"/>
      <c r="L78" s="250"/>
      <c r="M78" s="250"/>
      <c r="N78" s="363"/>
      <c r="P78" s="50"/>
      <c r="Q78" s="50"/>
      <c r="R78" s="50"/>
    </row>
    <row r="79" spans="1:18" ht="30" customHeight="1" thickBot="1" x14ac:dyDescent="0.3">
      <c r="A79" s="349"/>
      <c r="B79" s="323" t="s">
        <v>55</v>
      </c>
      <c r="C79" s="324"/>
      <c r="D79" s="324"/>
      <c r="E79" s="324"/>
      <c r="F79" s="64" t="s">
        <v>107</v>
      </c>
      <c r="G79" s="19"/>
      <c r="H79" s="364"/>
      <c r="I79" s="365"/>
      <c r="J79" s="365"/>
      <c r="K79" s="365"/>
      <c r="L79" s="365"/>
      <c r="M79" s="365"/>
      <c r="N79" s="366"/>
      <c r="P79" s="50"/>
      <c r="Q79" s="50"/>
      <c r="R79" s="50"/>
    </row>
    <row r="80" spans="1:18" ht="18.75" customHeight="1" thickBot="1" x14ac:dyDescent="0.3">
      <c r="A80" s="46" t="s">
        <v>56</v>
      </c>
      <c r="B80" s="330" t="s">
        <v>57</v>
      </c>
      <c r="C80" s="330"/>
      <c r="D80" s="330"/>
      <c r="E80" s="330"/>
      <c r="F80" s="330"/>
      <c r="G80" s="330"/>
      <c r="H80" s="330"/>
      <c r="I80" s="330"/>
      <c r="J80" s="330"/>
      <c r="K80" s="330"/>
      <c r="L80" s="330"/>
      <c r="M80" s="330"/>
      <c r="N80" s="331"/>
    </row>
    <row r="81" spans="1:19" ht="79.5" customHeight="1" thickTop="1" x14ac:dyDescent="0.25">
      <c r="A81" s="21" t="s">
        <v>58</v>
      </c>
      <c r="B81" s="137" t="s">
        <v>143</v>
      </c>
      <c r="C81" s="137"/>
      <c r="D81" s="137"/>
      <c r="E81" s="137"/>
      <c r="F81" s="137"/>
      <c r="G81" s="137"/>
      <c r="H81" s="137"/>
      <c r="I81" s="137"/>
      <c r="J81" s="137"/>
      <c r="K81" s="137"/>
      <c r="L81" s="137"/>
      <c r="M81" s="137"/>
      <c r="N81" s="65"/>
    </row>
    <row r="82" spans="1:19" ht="78.75" customHeight="1" x14ac:dyDescent="0.25">
      <c r="A82" s="14" t="s">
        <v>59</v>
      </c>
      <c r="B82" s="137" t="s">
        <v>144</v>
      </c>
      <c r="C82" s="137"/>
      <c r="D82" s="137"/>
      <c r="E82" s="137"/>
      <c r="F82" s="137"/>
      <c r="G82" s="137"/>
      <c r="H82" s="137"/>
      <c r="I82" s="137"/>
      <c r="J82" s="137"/>
      <c r="K82" s="137"/>
      <c r="L82" s="137"/>
      <c r="M82" s="137"/>
      <c r="N82" s="65"/>
    </row>
    <row r="83" spans="1:19" ht="48.75" customHeight="1" x14ac:dyDescent="0.25">
      <c r="A83" s="14" t="s">
        <v>60</v>
      </c>
      <c r="B83" s="137" t="s">
        <v>145</v>
      </c>
      <c r="C83" s="137"/>
      <c r="D83" s="137"/>
      <c r="E83" s="137"/>
      <c r="F83" s="137"/>
      <c r="G83" s="137"/>
      <c r="H83" s="137"/>
      <c r="I83" s="137"/>
      <c r="J83" s="137"/>
      <c r="K83" s="137"/>
      <c r="L83" s="137"/>
      <c r="M83" s="137"/>
      <c r="N83" s="65"/>
    </row>
    <row r="84" spans="1:19" ht="48.75" customHeight="1" x14ac:dyDescent="0.25">
      <c r="A84" s="14" t="s">
        <v>61</v>
      </c>
      <c r="B84" s="137" t="s">
        <v>146</v>
      </c>
      <c r="C84" s="137"/>
      <c r="D84" s="137"/>
      <c r="E84" s="137"/>
      <c r="F84" s="137"/>
      <c r="G84" s="137"/>
      <c r="H84" s="137"/>
      <c r="I84" s="137"/>
      <c r="J84" s="137"/>
      <c r="K84" s="137"/>
      <c r="L84" s="137"/>
      <c r="M84" s="137"/>
      <c r="N84" s="65"/>
    </row>
    <row r="85" spans="1:19" ht="21" customHeight="1" thickBot="1" x14ac:dyDescent="0.3">
      <c r="A85" s="325" t="s">
        <v>62</v>
      </c>
      <c r="B85" s="326"/>
      <c r="C85" s="326"/>
      <c r="D85" s="326"/>
      <c r="E85" s="326"/>
      <c r="F85" s="326"/>
      <c r="G85" s="326"/>
      <c r="H85" s="326"/>
      <c r="I85" s="326"/>
      <c r="J85" s="326"/>
      <c r="K85" s="326"/>
      <c r="L85" s="326"/>
      <c r="M85" s="327"/>
      <c r="N85" s="57">
        <f>IF(TYPE(Check34)=2,IF(LEN(TRIM(Check34))&gt;0,MAX(N81:N84),0),0)</f>
        <v>0</v>
      </c>
    </row>
    <row r="86" spans="1:19" ht="17.25" customHeight="1" thickBot="1" x14ac:dyDescent="0.3">
      <c r="A86" s="46">
        <v>13</v>
      </c>
      <c r="B86" s="329" t="s">
        <v>63</v>
      </c>
      <c r="C86" s="129"/>
      <c r="D86" s="129"/>
      <c r="E86" s="129"/>
      <c r="F86" s="129"/>
      <c r="G86" s="129"/>
      <c r="H86" s="129"/>
      <c r="I86" s="129"/>
      <c r="J86" s="129"/>
      <c r="K86" s="129"/>
      <c r="L86" s="129"/>
      <c r="M86" s="129"/>
      <c r="N86" s="305"/>
    </row>
    <row r="87" spans="1:19" ht="35.25" customHeight="1" thickTop="1" x14ac:dyDescent="0.25">
      <c r="A87" s="334"/>
      <c r="B87" s="195"/>
      <c r="C87" s="194" t="s">
        <v>12</v>
      </c>
      <c r="D87" s="296"/>
      <c r="E87" s="296"/>
      <c r="F87" s="195"/>
      <c r="G87" s="194" t="s">
        <v>147</v>
      </c>
      <c r="H87" s="296"/>
      <c r="I87" s="296"/>
      <c r="J87" s="296"/>
      <c r="K87" s="195"/>
      <c r="L87" s="186" t="s">
        <v>148</v>
      </c>
      <c r="M87" s="186"/>
      <c r="N87" s="328"/>
    </row>
    <row r="88" spans="1:19" ht="24" customHeight="1" thickBot="1" x14ac:dyDescent="0.3">
      <c r="A88" s="332" t="s">
        <v>64</v>
      </c>
      <c r="B88" s="333"/>
      <c r="C88" s="318">
        <f>Text212*Text229</f>
        <v>0</v>
      </c>
      <c r="D88" s="319"/>
      <c r="E88" s="319"/>
      <c r="F88" s="320"/>
      <c r="G88" s="318">
        <f>Text212*Text230</f>
        <v>0</v>
      </c>
      <c r="H88" s="319"/>
      <c r="I88" s="319"/>
      <c r="J88" s="319"/>
      <c r="K88" s="320"/>
      <c r="L88" s="316">
        <f>Text212*Text231</f>
        <v>0</v>
      </c>
      <c r="M88" s="316"/>
      <c r="N88" s="317"/>
    </row>
    <row r="89" spans="1:19" ht="16.5" thickTop="1" x14ac:dyDescent="0.25"/>
    <row r="92" spans="1:19" x14ac:dyDescent="0.25">
      <c r="N92" s="20"/>
      <c r="O92" s="20"/>
      <c r="P92" s="20"/>
      <c r="Q92" s="20"/>
      <c r="R92" s="20"/>
      <c r="S92" s="20"/>
    </row>
  </sheetData>
  <sheetProtection password="CF7A" sheet="1" objects="1" scenarios="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168">
    <mergeCell ref="A56:D56"/>
    <mergeCell ref="E56:G56"/>
    <mergeCell ref="H56:K56"/>
    <mergeCell ref="L56:N56"/>
    <mergeCell ref="A55:D55"/>
    <mergeCell ref="E55:G55"/>
    <mergeCell ref="H55:K55"/>
    <mergeCell ref="L55:N55"/>
    <mergeCell ref="A47:A48"/>
    <mergeCell ref="A50:D50"/>
    <mergeCell ref="E50:G50"/>
    <mergeCell ref="L50:N50"/>
    <mergeCell ref="A54:D54"/>
    <mergeCell ref="E54:G54"/>
    <mergeCell ref="H54:K54"/>
    <mergeCell ref="L54:N54"/>
    <mergeCell ref="A53:D53"/>
    <mergeCell ref="L53:N53"/>
    <mergeCell ref="B41:F45"/>
    <mergeCell ref="G41:J41"/>
    <mergeCell ref="K41:M41"/>
    <mergeCell ref="G42:J42"/>
    <mergeCell ref="K42:M42"/>
    <mergeCell ref="G44:J44"/>
    <mergeCell ref="L52:N52"/>
    <mergeCell ref="A51:D51"/>
    <mergeCell ref="E51:G51"/>
    <mergeCell ref="H51:K51"/>
    <mergeCell ref="L51:N51"/>
    <mergeCell ref="H66:K66"/>
    <mergeCell ref="G43:J43"/>
    <mergeCell ref="K43:M43"/>
    <mergeCell ref="A15:N15"/>
    <mergeCell ref="A19:N19"/>
    <mergeCell ref="A23:N23"/>
    <mergeCell ref="A27:N27"/>
    <mergeCell ref="A34:N34"/>
    <mergeCell ref="A36:N36"/>
    <mergeCell ref="B29:N29"/>
    <mergeCell ref="A58:D58"/>
    <mergeCell ref="E58:G58"/>
    <mergeCell ref="B40:F40"/>
    <mergeCell ref="G40:J40"/>
    <mergeCell ref="K40:M40"/>
    <mergeCell ref="B39:F39"/>
    <mergeCell ref="G39:J39"/>
    <mergeCell ref="B38:N38"/>
    <mergeCell ref="A66:D66"/>
    <mergeCell ref="E66:G66"/>
    <mergeCell ref="K39:M39"/>
    <mergeCell ref="A46:F46"/>
    <mergeCell ref="G46:J46"/>
    <mergeCell ref="K46:M46"/>
    <mergeCell ref="A14:N14"/>
    <mergeCell ref="A16:N16"/>
    <mergeCell ref="A18:N18"/>
    <mergeCell ref="B37:E37"/>
    <mergeCell ref="F37:N37"/>
    <mergeCell ref="A26:N26"/>
    <mergeCell ref="A28:N28"/>
    <mergeCell ref="A30:N30"/>
    <mergeCell ref="A31:N31"/>
    <mergeCell ref="A32:N32"/>
    <mergeCell ref="A22:N22"/>
    <mergeCell ref="B33:N33"/>
    <mergeCell ref="A61:D61"/>
    <mergeCell ref="E61:G61"/>
    <mergeCell ref="H61:K61"/>
    <mergeCell ref="A52:D52"/>
    <mergeCell ref="E52:G52"/>
    <mergeCell ref="H52:K52"/>
    <mergeCell ref="E53:G53"/>
    <mergeCell ref="H53:K53"/>
    <mergeCell ref="A65:D65"/>
    <mergeCell ref="E65:G65"/>
    <mergeCell ref="H65:K65"/>
    <mergeCell ref="A62:A63"/>
    <mergeCell ref="B62:N63"/>
    <mergeCell ref="A64:D64"/>
    <mergeCell ref="E64:G64"/>
    <mergeCell ref="H64:K64"/>
    <mergeCell ref="L64:N64"/>
    <mergeCell ref="L65:N65"/>
    <mergeCell ref="A60:D60"/>
    <mergeCell ref="E60:G60"/>
    <mergeCell ref="H60:K60"/>
    <mergeCell ref="A59:D59"/>
    <mergeCell ref="E59:G59"/>
    <mergeCell ref="H59:K59"/>
    <mergeCell ref="B74:E74"/>
    <mergeCell ref="B75:E75"/>
    <mergeCell ref="B76:E76"/>
    <mergeCell ref="A69:D69"/>
    <mergeCell ref="E69:G69"/>
    <mergeCell ref="B71:N71"/>
    <mergeCell ref="A70:D70"/>
    <mergeCell ref="E70:G70"/>
    <mergeCell ref="L67:N67"/>
    <mergeCell ref="L68:N68"/>
    <mergeCell ref="L69:N69"/>
    <mergeCell ref="A68:D68"/>
    <mergeCell ref="E68:G68"/>
    <mergeCell ref="A11:B11"/>
    <mergeCell ref="A10:B10"/>
    <mergeCell ref="B72:G72"/>
    <mergeCell ref="H72:N72"/>
    <mergeCell ref="A67:D67"/>
    <mergeCell ref="E67:G67"/>
    <mergeCell ref="H67:K67"/>
    <mergeCell ref="A35:N35"/>
    <mergeCell ref="A57:D57"/>
    <mergeCell ref="A72:A79"/>
    <mergeCell ref="H57:K57"/>
    <mergeCell ref="H58:K58"/>
    <mergeCell ref="L57:N57"/>
    <mergeCell ref="L58:N58"/>
    <mergeCell ref="H68:K68"/>
    <mergeCell ref="H69:K69"/>
    <mergeCell ref="L59:N59"/>
    <mergeCell ref="L60:N60"/>
    <mergeCell ref="L66:N66"/>
    <mergeCell ref="L61:N61"/>
    <mergeCell ref="B73:E73"/>
    <mergeCell ref="H70:K70"/>
    <mergeCell ref="L70:N70"/>
    <mergeCell ref="H73:N79"/>
    <mergeCell ref="L88:N88"/>
    <mergeCell ref="G88:K88"/>
    <mergeCell ref="B77:E77"/>
    <mergeCell ref="B78:E78"/>
    <mergeCell ref="B79:E79"/>
    <mergeCell ref="B83:M83"/>
    <mergeCell ref="B84:M84"/>
    <mergeCell ref="A85:M85"/>
    <mergeCell ref="G87:K87"/>
    <mergeCell ref="B81:M81"/>
    <mergeCell ref="B82:M82"/>
    <mergeCell ref="L87:N87"/>
    <mergeCell ref="B86:N86"/>
    <mergeCell ref="B80:N80"/>
    <mergeCell ref="A88:B88"/>
    <mergeCell ref="C87:F87"/>
    <mergeCell ref="C88:F88"/>
    <mergeCell ref="A87:B87"/>
    <mergeCell ref="I1:N2"/>
    <mergeCell ref="E4:K4"/>
    <mergeCell ref="E8:H8"/>
    <mergeCell ref="E9:H9"/>
    <mergeCell ref="L4:N4"/>
    <mergeCell ref="E6:H6"/>
    <mergeCell ref="E7:H7"/>
    <mergeCell ref="C5:M5"/>
    <mergeCell ref="E57:G57"/>
    <mergeCell ref="H49:K49"/>
    <mergeCell ref="H50:K50"/>
    <mergeCell ref="K44:M44"/>
    <mergeCell ref="A49:D49"/>
    <mergeCell ref="E49:G49"/>
    <mergeCell ref="G45:J45"/>
    <mergeCell ref="K45:M45"/>
    <mergeCell ref="B47:N48"/>
    <mergeCell ref="L49:N49"/>
    <mergeCell ref="B13:N13"/>
    <mergeCell ref="B17:N17"/>
    <mergeCell ref="B21:N21"/>
    <mergeCell ref="B25:N25"/>
    <mergeCell ref="A24:N24"/>
    <mergeCell ref="A20:N20"/>
  </mergeCells>
  <phoneticPr fontId="6" type="noConversion"/>
  <dataValidations count="7">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73:F79">
      <formula1>$P$73:$P$74</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82:N84">
      <formula1>0</formula1>
      <formula2>0.5</formula2>
    </dataValidation>
    <dataValidation type="decimal" allowBlank="1" showErrorMessage="1" errorTitle="Klaida" error="Įveskite skaičių ne didesnį už  0,5" sqref="N81">
      <formula1>0</formula1>
      <formula2>0.5</formula2>
    </dataValidation>
    <dataValidation errorStyle="warning" allowBlank="1" showErrorMessage="1" sqref="H50:K61"/>
  </dataValidations>
  <pageMargins left="0.59055118110236227" right="0.39370078740157483" top="0.59055118110236227" bottom="0.39370078740157483" header="0" footer="0"/>
  <pageSetup paperSize="9" orientation="portrait" blackAndWhite="1" r:id="rId2"/>
  <headerFooter alignWithMargins="0">
    <oddFooter>&amp;R&amp;9 1PP1  &amp;P</oddFooter>
  </headerFooter>
  <rowBreaks count="2" manualBreakCount="2">
    <brk id="37" max="16383" man="1"/>
    <brk id="61" max="16383" man="1"/>
  </rowBreaks>
  <cellWatches>
    <cellWatch r="A26"/>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1SP7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1SP7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1SP8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1SP8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28"/>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1SP9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1SP9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thickBot="1" x14ac:dyDescent="0.3">
      <c r="A10" s="525" t="s">
        <v>1</v>
      </c>
      <c r="B10" s="524"/>
      <c r="C10" s="73" t="str">
        <f>'1F'!Check16</f>
        <v xml:space="preserve"> </v>
      </c>
    </row>
    <row r="11" spans="1:6" ht="16.5"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76</v>
      </c>
      <c r="C38" s="583"/>
      <c r="D38" s="583"/>
      <c r="E38" s="583"/>
      <c r="F38" s="584"/>
    </row>
    <row r="39" spans="1:6" ht="32.25" thickTop="1" x14ac:dyDescent="0.25">
      <c r="A39" s="41"/>
      <c r="B39" s="539" t="s">
        <v>12</v>
      </c>
      <c r="C39" s="539"/>
      <c r="D39" s="380" t="s">
        <v>136</v>
      </c>
      <c r="E39" s="539"/>
      <c r="F39" s="103" t="s">
        <v>148</v>
      </c>
    </row>
    <row r="40" spans="1:6" ht="21.75" customHeight="1" thickBot="1" x14ac:dyDescent="0.3">
      <c r="A40" s="40" t="s">
        <v>77</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1SP10   &amp;P</oddFooter>
      </headerFooter>
    </customSheetView>
  </customSheetViews>
  <mergeCells count="40">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 ref="E1:F2"/>
    <mergeCell ref="D6:E6"/>
    <mergeCell ref="D7:E7"/>
    <mergeCell ref="A23:F23"/>
    <mergeCell ref="B13:F13"/>
    <mergeCell ref="A14:F14"/>
    <mergeCell ref="A16:F16"/>
    <mergeCell ref="E3:F3"/>
    <mergeCell ref="B5:F5"/>
    <mergeCell ref="A20:F20"/>
    <mergeCell ref="D8:E8"/>
    <mergeCell ref="D9:E9"/>
    <mergeCell ref="A27:F27"/>
    <mergeCell ref="B25:F25"/>
    <mergeCell ref="A26:F26"/>
    <mergeCell ref="A10:B10"/>
    <mergeCell ref="A11:B11"/>
    <mergeCell ref="A24:F24"/>
    <mergeCell ref="B21:F21"/>
    <mergeCell ref="A22:F22"/>
    <mergeCell ref="A15:F15"/>
    <mergeCell ref="A19:F19"/>
    <mergeCell ref="B17:F17"/>
    <mergeCell ref="A18:F18"/>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1SP10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7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A27:F27"/>
    <mergeCell ref="B25:F25"/>
    <mergeCell ref="A26:F26"/>
    <mergeCell ref="A10:B10"/>
    <mergeCell ref="A11:B11"/>
    <mergeCell ref="A24:F24"/>
    <mergeCell ref="B21:F21"/>
    <mergeCell ref="A22:F22"/>
    <mergeCell ref="A15:F15"/>
    <mergeCell ref="A19:F19"/>
    <mergeCell ref="B17:F17"/>
    <mergeCell ref="A18:F18"/>
    <mergeCell ref="E1:F2"/>
    <mergeCell ref="D6:E6"/>
    <mergeCell ref="D7:E7"/>
    <mergeCell ref="A23:F23"/>
    <mergeCell ref="B13:F13"/>
    <mergeCell ref="A14:F14"/>
    <mergeCell ref="A16:F16"/>
    <mergeCell ref="E3:F3"/>
    <mergeCell ref="B5:F5"/>
    <mergeCell ref="A20:F20"/>
    <mergeCell ref="D8:E8"/>
    <mergeCell ref="D9:E9"/>
    <mergeCell ref="A32:F32"/>
    <mergeCell ref="D40:E40"/>
    <mergeCell ref="B39:C39"/>
    <mergeCell ref="A28:F28"/>
    <mergeCell ref="A35:F35"/>
    <mergeCell ref="B33:F33"/>
    <mergeCell ref="A31:F31"/>
    <mergeCell ref="B29:F29"/>
    <mergeCell ref="A30:F30"/>
    <mergeCell ref="B40:C40"/>
    <mergeCell ref="D39:E39"/>
    <mergeCell ref="A34:F34"/>
    <mergeCell ref="A36:F36"/>
    <mergeCell ref="B38:F38"/>
    <mergeCell ref="B37:C37"/>
    <mergeCell ref="D37:F37"/>
  </mergeCells>
  <phoneticPr fontId="6" type="noConversion"/>
  <dataValidations count="2">
    <dataValidation type="decimal" allowBlank="1" showErrorMessage="1" errorTitle="KLAIDA" error="Įveskite skaičių !" sqref="B40:C40 D40:E40 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45"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7">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topLeftCell="A25">
      <selection activeCell="F40" sqref="F40"/>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165"/>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ecimal" allowBlank="1" showErrorMessage="1" errorTitle="KLAIDA" error="Įveskite skaičių !" sqref="B40:F40">
      <formula1>0</formula1>
      <formula2>9999999999999</formula2>
    </dataValidation>
    <dataValidation type="date" errorStyle="warning" allowBlank="1" showErrorMessage="1" error="Įveskite datą" sqref="A22:F22">
      <formula1>25569</formula1>
      <formula2>42369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6.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1"/>
      <c r="N4" s="291"/>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3"/>
      <c r="G6" s="293"/>
      <c r="H6" s="293"/>
      <c r="I6" s="1"/>
      <c r="J6" s="1"/>
      <c r="K6" s="1"/>
      <c r="L6" s="1"/>
      <c r="M6" s="1"/>
    </row>
    <row r="7" spans="1:14" ht="11.25" customHeight="1" x14ac:dyDescent="0.25">
      <c r="A7" s="1"/>
      <c r="C7" s="1"/>
      <c r="D7" s="1"/>
      <c r="E7" s="455" t="s">
        <v>0</v>
      </c>
      <c r="F7" s="455"/>
      <c r="G7" s="455"/>
      <c r="H7" s="455"/>
      <c r="I7" s="1"/>
      <c r="J7" s="1"/>
      <c r="K7" s="1"/>
      <c r="L7" s="1"/>
      <c r="M7" s="1"/>
    </row>
    <row r="8" spans="1:14" x14ac:dyDescent="0.25">
      <c r="A8" s="1"/>
      <c r="C8" s="1"/>
      <c r="D8" s="1"/>
      <c r="E8" s="288" t="str">
        <f>'1F'!E13</f>
        <v xml:space="preserve"> </v>
      </c>
      <c r="F8" s="288"/>
      <c r="G8" s="288"/>
      <c r="H8" s="288"/>
      <c r="I8" s="1"/>
      <c r="J8" s="1"/>
      <c r="K8" s="1"/>
      <c r="L8" s="1"/>
      <c r="M8" s="1"/>
    </row>
    <row r="9" spans="1:14" ht="12.75" customHeight="1" thickBot="1" x14ac:dyDescent="0.3">
      <c r="A9" s="2"/>
      <c r="E9" s="455" t="s">
        <v>94</v>
      </c>
      <c r="F9" s="455"/>
      <c r="G9" s="455"/>
      <c r="H9" s="455"/>
    </row>
    <row r="10" spans="1:14" ht="16.5" customHeight="1" thickBot="1" x14ac:dyDescent="0.3">
      <c r="A10" s="208" t="s">
        <v>1</v>
      </c>
      <c r="B10" s="443"/>
      <c r="C10" s="95" t="str">
        <f>'1F'!Check16</f>
        <v xml:space="preserve"> </v>
      </c>
    </row>
    <row r="11" spans="1:14" ht="17.25" customHeight="1" thickBot="1" x14ac:dyDescent="0.3">
      <c r="A11" s="208" t="s">
        <v>2</v>
      </c>
      <c r="B11" s="443"/>
      <c r="C11" s="92" t="str">
        <f>'1F'!C16</f>
        <v xml:space="preserve"> </v>
      </c>
    </row>
    <row r="12" spans="1:14" ht="5.25" customHeight="1" thickBot="1" x14ac:dyDescent="0.3">
      <c r="A12" s="2"/>
    </row>
    <row r="13" spans="1:14" ht="18" customHeight="1" thickTop="1" thickBot="1" x14ac:dyDescent="0.3">
      <c r="A13" s="5">
        <v>1</v>
      </c>
      <c r="B13" s="308" t="s">
        <v>39</v>
      </c>
      <c r="C13" s="456"/>
      <c r="D13" s="456"/>
      <c r="E13" s="456"/>
      <c r="F13" s="456"/>
      <c r="G13" s="456"/>
      <c r="H13" s="456"/>
      <c r="I13" s="456"/>
      <c r="J13" s="456"/>
      <c r="K13" s="456"/>
      <c r="L13" s="456"/>
      <c r="M13" s="456"/>
      <c r="N13" s="457"/>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425"/>
      <c r="B15" s="426"/>
      <c r="C15" s="426"/>
      <c r="D15" s="426"/>
      <c r="E15" s="426"/>
      <c r="F15" s="426"/>
      <c r="G15" s="426"/>
      <c r="H15" s="426"/>
      <c r="I15" s="426"/>
      <c r="J15" s="426"/>
      <c r="K15" s="426"/>
      <c r="L15" s="426"/>
      <c r="M15" s="426"/>
      <c r="N15" s="427"/>
    </row>
    <row r="16" spans="1:14" ht="18" customHeight="1" thickBot="1" x14ac:dyDescent="0.3">
      <c r="A16" s="395"/>
      <c r="B16" s="428"/>
      <c r="C16" s="428"/>
      <c r="D16" s="428"/>
      <c r="E16" s="428"/>
      <c r="F16" s="428"/>
      <c r="G16" s="428"/>
      <c r="H16" s="428"/>
      <c r="I16" s="428"/>
      <c r="J16" s="428"/>
      <c r="K16" s="428"/>
      <c r="L16" s="428"/>
      <c r="M16" s="428"/>
      <c r="N16" s="429"/>
    </row>
    <row r="17" spans="1:14" ht="18" customHeight="1" thickTop="1" thickBot="1" x14ac:dyDescent="0.3">
      <c r="A17" s="5">
        <v>2</v>
      </c>
      <c r="B17" s="188" t="s">
        <v>95</v>
      </c>
      <c r="C17" s="139"/>
      <c r="D17" s="139"/>
      <c r="E17" s="139"/>
      <c r="F17" s="139"/>
      <c r="G17" s="139"/>
      <c r="H17" s="139"/>
      <c r="I17" s="139"/>
      <c r="J17" s="139"/>
      <c r="K17" s="139"/>
      <c r="L17" s="139"/>
      <c r="M17" s="139"/>
      <c r="N17" s="255"/>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425"/>
      <c r="B19" s="426"/>
      <c r="C19" s="426"/>
      <c r="D19" s="426"/>
      <c r="E19" s="426"/>
      <c r="F19" s="426"/>
      <c r="G19" s="426"/>
      <c r="H19" s="426"/>
      <c r="I19" s="426"/>
      <c r="J19" s="426"/>
      <c r="K19" s="426"/>
      <c r="L19" s="426"/>
      <c r="M19" s="426"/>
      <c r="N19" s="427"/>
    </row>
    <row r="20" spans="1:14" ht="18" customHeight="1" thickBot="1" x14ac:dyDescent="0.3">
      <c r="A20" s="395"/>
      <c r="B20" s="428"/>
      <c r="C20" s="428"/>
      <c r="D20" s="428"/>
      <c r="E20" s="428"/>
      <c r="F20" s="428"/>
      <c r="G20" s="428"/>
      <c r="H20" s="428"/>
      <c r="I20" s="428"/>
      <c r="J20" s="428"/>
      <c r="K20" s="428"/>
      <c r="L20" s="428"/>
      <c r="M20" s="428"/>
      <c r="N20" s="429"/>
    </row>
    <row r="21" spans="1:14" ht="18" customHeight="1" thickTop="1" thickBot="1" x14ac:dyDescent="0.3">
      <c r="A21" s="5">
        <v>3</v>
      </c>
      <c r="B21" s="188" t="s">
        <v>40</v>
      </c>
      <c r="C21" s="139"/>
      <c r="D21" s="139"/>
      <c r="E21" s="139"/>
      <c r="F21" s="139"/>
      <c r="G21" s="139"/>
      <c r="H21" s="139"/>
      <c r="I21" s="139"/>
      <c r="J21" s="139"/>
      <c r="K21" s="139"/>
      <c r="L21" s="139"/>
      <c r="M21" s="139"/>
      <c r="N21" s="255"/>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425"/>
      <c r="B23" s="426"/>
      <c r="C23" s="426"/>
      <c r="D23" s="426"/>
      <c r="E23" s="426"/>
      <c r="F23" s="426"/>
      <c r="G23" s="426"/>
      <c r="H23" s="426"/>
      <c r="I23" s="426"/>
      <c r="J23" s="426"/>
      <c r="K23" s="426"/>
      <c r="L23" s="426"/>
      <c r="M23" s="426"/>
      <c r="N23" s="427"/>
    </row>
    <row r="24" spans="1:14" ht="18" customHeight="1" thickBot="1" x14ac:dyDescent="0.3">
      <c r="A24" s="395"/>
      <c r="B24" s="428"/>
      <c r="C24" s="428"/>
      <c r="D24" s="428"/>
      <c r="E24" s="428"/>
      <c r="F24" s="428"/>
      <c r="G24" s="428"/>
      <c r="H24" s="428"/>
      <c r="I24" s="428"/>
      <c r="J24" s="428"/>
      <c r="K24" s="428"/>
      <c r="L24" s="428"/>
      <c r="M24" s="428"/>
      <c r="N24" s="429"/>
    </row>
    <row r="25" spans="1:14" ht="18" customHeight="1" thickTop="1" thickBot="1" x14ac:dyDescent="0.3">
      <c r="A25" s="5">
        <v>4</v>
      </c>
      <c r="B25" s="188" t="s">
        <v>79</v>
      </c>
      <c r="C25" s="139"/>
      <c r="D25" s="139"/>
      <c r="E25" s="139"/>
      <c r="F25" s="139"/>
      <c r="G25" s="139"/>
      <c r="H25" s="139"/>
      <c r="I25" s="139"/>
      <c r="J25" s="139"/>
      <c r="K25" s="139"/>
      <c r="L25" s="139"/>
      <c r="M25" s="139"/>
      <c r="N25" s="255"/>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425"/>
      <c r="B27" s="426"/>
      <c r="C27" s="426"/>
      <c r="D27" s="426"/>
      <c r="E27" s="426"/>
      <c r="F27" s="426"/>
      <c r="G27" s="426"/>
      <c r="H27" s="426"/>
      <c r="I27" s="426"/>
      <c r="J27" s="426"/>
      <c r="K27" s="426"/>
      <c r="L27" s="426"/>
      <c r="M27" s="426"/>
      <c r="N27" s="427"/>
    </row>
    <row r="28" spans="1:14" ht="18" customHeight="1" thickBot="1" x14ac:dyDescent="0.3">
      <c r="A28" s="395"/>
      <c r="B28" s="428"/>
      <c r="C28" s="428"/>
      <c r="D28" s="428"/>
      <c r="E28" s="428"/>
      <c r="F28" s="428"/>
      <c r="G28" s="428"/>
      <c r="H28" s="428"/>
      <c r="I28" s="428"/>
      <c r="J28" s="428"/>
      <c r="K28" s="428"/>
      <c r="L28" s="428"/>
      <c r="M28" s="428"/>
      <c r="N28" s="429"/>
    </row>
    <row r="29" spans="1:14" ht="18" customHeight="1" thickTop="1" thickBot="1" x14ac:dyDescent="0.3">
      <c r="A29" s="5">
        <v>5</v>
      </c>
      <c r="B29" s="196" t="s">
        <v>41</v>
      </c>
      <c r="C29" s="329"/>
      <c r="D29" s="329"/>
      <c r="E29" s="329"/>
      <c r="F29" s="329"/>
      <c r="G29" s="329"/>
      <c r="H29" s="329"/>
      <c r="I29" s="329"/>
      <c r="J29" s="329"/>
      <c r="K29" s="329"/>
      <c r="L29" s="329"/>
      <c r="M29" s="329"/>
      <c r="N29" s="379"/>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425"/>
      <c r="B31" s="426"/>
      <c r="C31" s="426"/>
      <c r="D31" s="426"/>
      <c r="E31" s="426"/>
      <c r="F31" s="426"/>
      <c r="G31" s="426"/>
      <c r="H31" s="426"/>
      <c r="I31" s="426"/>
      <c r="J31" s="426"/>
      <c r="K31" s="426"/>
      <c r="L31" s="426"/>
      <c r="M31" s="426"/>
      <c r="N31" s="427"/>
    </row>
    <row r="32" spans="1:14" ht="18" customHeight="1" thickBot="1" x14ac:dyDescent="0.3">
      <c r="A32" s="395"/>
      <c r="B32" s="428"/>
      <c r="C32" s="428"/>
      <c r="D32" s="428"/>
      <c r="E32" s="428"/>
      <c r="F32" s="428"/>
      <c r="G32" s="428"/>
      <c r="H32" s="428"/>
      <c r="I32" s="428"/>
      <c r="J32" s="428"/>
      <c r="K32" s="428"/>
      <c r="L32" s="428"/>
      <c r="M32" s="428"/>
      <c r="N32" s="429"/>
    </row>
    <row r="33" spans="1:17" ht="18" customHeight="1" thickTop="1" thickBot="1" x14ac:dyDescent="0.3">
      <c r="A33" s="5">
        <v>6</v>
      </c>
      <c r="B33" s="188" t="s">
        <v>96</v>
      </c>
      <c r="C33" s="139"/>
      <c r="D33" s="139"/>
      <c r="E33" s="139"/>
      <c r="F33" s="139"/>
      <c r="G33" s="139"/>
      <c r="H33" s="139"/>
      <c r="I33" s="139"/>
      <c r="J33" s="139"/>
      <c r="K33" s="139"/>
      <c r="L33" s="139"/>
      <c r="M33" s="139"/>
      <c r="N33" s="255"/>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425"/>
      <c r="B35" s="426"/>
      <c r="C35" s="426"/>
      <c r="D35" s="426"/>
      <c r="E35" s="426"/>
      <c r="F35" s="426"/>
      <c r="G35" s="426"/>
      <c r="H35" s="426"/>
      <c r="I35" s="426"/>
      <c r="J35" s="426"/>
      <c r="K35" s="426"/>
      <c r="L35" s="426"/>
      <c r="M35" s="426"/>
      <c r="N35" s="427"/>
      <c r="Q35" s="47"/>
    </row>
    <row r="36" spans="1:17" ht="18" customHeight="1" thickBot="1" x14ac:dyDescent="0.3">
      <c r="A36" s="395"/>
      <c r="B36" s="428"/>
      <c r="C36" s="428"/>
      <c r="D36" s="428"/>
      <c r="E36" s="428"/>
      <c r="F36" s="428"/>
      <c r="G36" s="428"/>
      <c r="H36" s="428"/>
      <c r="I36" s="428"/>
      <c r="J36" s="428"/>
      <c r="K36" s="428"/>
      <c r="L36" s="428"/>
      <c r="M36" s="428"/>
      <c r="N36" s="429"/>
    </row>
    <row r="37" spans="1:17" ht="31.5" customHeight="1" thickTop="1" thickBot="1" x14ac:dyDescent="0.3">
      <c r="A37" s="98">
        <v>7</v>
      </c>
      <c r="B37" s="386" t="s">
        <v>97</v>
      </c>
      <c r="C37" s="440"/>
      <c r="D37" s="440"/>
      <c r="E37" s="441"/>
      <c r="F37" s="389"/>
      <c r="G37" s="390"/>
      <c r="H37" s="390"/>
      <c r="I37" s="390"/>
      <c r="J37" s="390"/>
      <c r="K37" s="390"/>
      <c r="L37" s="390"/>
      <c r="M37" s="390"/>
      <c r="N37" s="391"/>
    </row>
    <row r="38" spans="1:17" ht="17.25" customHeight="1" thickBot="1" x14ac:dyDescent="0.3">
      <c r="A38" s="48">
        <v>8</v>
      </c>
      <c r="B38" s="188" t="s">
        <v>65</v>
      </c>
      <c r="C38" s="139"/>
      <c r="D38" s="139"/>
      <c r="E38" s="139"/>
      <c r="F38" s="139"/>
      <c r="G38" s="139"/>
      <c r="H38" s="139"/>
      <c r="I38" s="139"/>
      <c r="J38" s="139"/>
      <c r="K38" s="139"/>
      <c r="L38" s="139"/>
      <c r="M38" s="139"/>
      <c r="N38" s="255"/>
    </row>
    <row r="39" spans="1:17" ht="47.25" customHeight="1" thickTop="1" x14ac:dyDescent="0.25">
      <c r="A39" s="16"/>
      <c r="B39" s="194"/>
      <c r="C39" s="296"/>
      <c r="D39" s="296"/>
      <c r="E39" s="296"/>
      <c r="F39" s="195"/>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419"/>
      <c r="H40" s="420"/>
      <c r="I40" s="420"/>
      <c r="J40" s="421"/>
      <c r="K40" s="419"/>
      <c r="L40" s="420"/>
      <c r="M40" s="421"/>
      <c r="N40" s="88"/>
    </row>
    <row r="41" spans="1:17" ht="18" customHeight="1" x14ac:dyDescent="0.35">
      <c r="A41" s="15" t="s">
        <v>44</v>
      </c>
      <c r="B41" s="409" t="s">
        <v>140</v>
      </c>
      <c r="C41" s="432"/>
      <c r="D41" s="432"/>
      <c r="E41" s="432"/>
      <c r="F41" s="433"/>
      <c r="G41" s="419"/>
      <c r="H41" s="420"/>
      <c r="I41" s="420"/>
      <c r="J41" s="421"/>
      <c r="K41" s="419"/>
      <c r="L41" s="420"/>
      <c r="M41" s="421"/>
      <c r="N41" s="88"/>
    </row>
    <row r="42" spans="1:17" ht="18" customHeight="1" x14ac:dyDescent="0.25">
      <c r="A42" s="13" t="s">
        <v>45</v>
      </c>
      <c r="B42" s="434"/>
      <c r="C42" s="435"/>
      <c r="D42" s="435"/>
      <c r="E42" s="435"/>
      <c r="F42" s="436"/>
      <c r="G42" s="419"/>
      <c r="H42" s="420"/>
      <c r="I42" s="420"/>
      <c r="J42" s="421"/>
      <c r="K42" s="419"/>
      <c r="L42" s="420"/>
      <c r="M42" s="421"/>
      <c r="N42" s="88"/>
    </row>
    <row r="43" spans="1:17" ht="18" customHeight="1" x14ac:dyDescent="0.25">
      <c r="A43" s="13" t="s">
        <v>98</v>
      </c>
      <c r="B43" s="434"/>
      <c r="C43" s="435"/>
      <c r="D43" s="435"/>
      <c r="E43" s="435"/>
      <c r="F43" s="436"/>
      <c r="G43" s="419"/>
      <c r="H43" s="420"/>
      <c r="I43" s="420"/>
      <c r="J43" s="421"/>
      <c r="K43" s="419"/>
      <c r="L43" s="420"/>
      <c r="M43" s="421"/>
      <c r="N43" s="88"/>
    </row>
    <row r="44" spans="1:17" ht="18" customHeight="1" x14ac:dyDescent="0.25">
      <c r="A44" s="13" t="s">
        <v>99</v>
      </c>
      <c r="B44" s="434"/>
      <c r="C44" s="435"/>
      <c r="D44" s="435"/>
      <c r="E44" s="435"/>
      <c r="F44" s="436"/>
      <c r="G44" s="419"/>
      <c r="H44" s="420"/>
      <c r="I44" s="420"/>
      <c r="J44" s="421"/>
      <c r="K44" s="419"/>
      <c r="L44" s="420"/>
      <c r="M44" s="421"/>
      <c r="N44" s="88"/>
    </row>
    <row r="45" spans="1:17" ht="18" customHeight="1" x14ac:dyDescent="0.25">
      <c r="A45" s="13" t="s">
        <v>100</v>
      </c>
      <c r="B45" s="437"/>
      <c r="C45" s="438"/>
      <c r="D45" s="438"/>
      <c r="E45" s="438"/>
      <c r="F45" s="439"/>
      <c r="G45" s="419"/>
      <c r="H45" s="420"/>
      <c r="I45" s="420"/>
      <c r="J45" s="421"/>
      <c r="K45" s="419"/>
      <c r="L45" s="420"/>
      <c r="M45" s="421"/>
      <c r="N45" s="88"/>
    </row>
    <row r="46" spans="1:17" ht="18.75" customHeight="1" thickBot="1" x14ac:dyDescent="0.3">
      <c r="A46" s="325" t="s">
        <v>46</v>
      </c>
      <c r="B46" s="326"/>
      <c r="C46" s="326"/>
      <c r="D46" s="326"/>
      <c r="E46" s="326"/>
      <c r="F46" s="327"/>
      <c r="G46" s="424">
        <f>SUM(G40:J45)</f>
        <v>0</v>
      </c>
      <c r="H46" s="407"/>
      <c r="I46" s="407"/>
      <c r="J46" s="408"/>
      <c r="K46" s="424">
        <f>SUM(K40:M45)</f>
        <v>0</v>
      </c>
      <c r="L46" s="407"/>
      <c r="M46" s="408"/>
      <c r="N46" s="89">
        <f>SUM(N40:N45)</f>
        <v>0</v>
      </c>
    </row>
    <row r="47" spans="1:17" ht="18" customHeight="1" x14ac:dyDescent="0.25">
      <c r="A47" s="375">
        <v>9</v>
      </c>
      <c r="B47" s="377" t="s">
        <v>141</v>
      </c>
      <c r="C47" s="302"/>
      <c r="D47" s="302"/>
      <c r="E47" s="302"/>
      <c r="F47" s="302"/>
      <c r="G47" s="302"/>
      <c r="H47" s="302"/>
      <c r="I47" s="302"/>
      <c r="J47" s="302"/>
      <c r="K47" s="302"/>
      <c r="L47" s="302"/>
      <c r="M47" s="302"/>
      <c r="N47" s="378"/>
    </row>
    <row r="48" spans="1:17" ht="16.5" thickBot="1" x14ac:dyDescent="0.3">
      <c r="A48" s="376"/>
      <c r="B48" s="196"/>
      <c r="C48" s="329"/>
      <c r="D48" s="329"/>
      <c r="E48" s="329"/>
      <c r="F48" s="329"/>
      <c r="G48" s="329"/>
      <c r="H48" s="329"/>
      <c r="I48" s="329"/>
      <c r="J48" s="329"/>
      <c r="K48" s="329"/>
      <c r="L48" s="329"/>
      <c r="M48" s="329"/>
      <c r="N48" s="379"/>
    </row>
    <row r="49" spans="1:14" ht="34.5" customHeight="1" thickTop="1" x14ac:dyDescent="0.25">
      <c r="A49" s="422" t="s">
        <v>47</v>
      </c>
      <c r="B49" s="423"/>
      <c r="C49" s="423"/>
      <c r="D49" s="337"/>
      <c r="E49" s="194" t="s">
        <v>101</v>
      </c>
      <c r="F49" s="296"/>
      <c r="G49" s="195"/>
      <c r="H49" s="194" t="s">
        <v>80</v>
      </c>
      <c r="I49" s="296"/>
      <c r="J49" s="296"/>
      <c r="K49" s="195"/>
      <c r="L49" s="194" t="s">
        <v>48</v>
      </c>
      <c r="M49" s="296"/>
      <c r="N49" s="447"/>
    </row>
    <row r="50" spans="1:14" ht="27.95" customHeight="1" x14ac:dyDescent="0.25">
      <c r="A50" s="372"/>
      <c r="B50" s="373"/>
      <c r="C50" s="373"/>
      <c r="D50" s="374"/>
      <c r="E50" s="350"/>
      <c r="F50" s="373"/>
      <c r="G50" s="374"/>
      <c r="H50" s="297"/>
      <c r="I50" s="298"/>
      <c r="J50" s="298"/>
      <c r="K50" s="299"/>
      <c r="L50" s="350"/>
      <c r="M50" s="373"/>
      <c r="N50" s="448"/>
    </row>
    <row r="51" spans="1:14" ht="27.95" customHeight="1" x14ac:dyDescent="0.25">
      <c r="A51" s="372"/>
      <c r="B51" s="373"/>
      <c r="C51" s="373"/>
      <c r="D51" s="374"/>
      <c r="E51" s="350"/>
      <c r="F51" s="373"/>
      <c r="G51" s="374"/>
      <c r="H51" s="297"/>
      <c r="I51" s="298"/>
      <c r="J51" s="298"/>
      <c r="K51" s="299"/>
      <c r="L51" s="350"/>
      <c r="M51" s="373"/>
      <c r="N51" s="448"/>
    </row>
    <row r="52" spans="1:14" ht="27.95" customHeight="1" x14ac:dyDescent="0.25">
      <c r="A52" s="372"/>
      <c r="B52" s="373"/>
      <c r="C52" s="373"/>
      <c r="D52" s="374"/>
      <c r="E52" s="350"/>
      <c r="F52" s="373"/>
      <c r="G52" s="374"/>
      <c r="H52" s="297"/>
      <c r="I52" s="298"/>
      <c r="J52" s="298"/>
      <c r="K52" s="299"/>
      <c r="L52" s="350"/>
      <c r="M52" s="373"/>
      <c r="N52" s="448"/>
    </row>
    <row r="53" spans="1:14" ht="27.95" customHeight="1" x14ac:dyDescent="0.25">
      <c r="A53" s="372"/>
      <c r="B53" s="373"/>
      <c r="C53" s="373"/>
      <c r="D53" s="374"/>
      <c r="E53" s="350"/>
      <c r="F53" s="373"/>
      <c r="G53" s="374"/>
      <c r="H53" s="297"/>
      <c r="I53" s="298"/>
      <c r="J53" s="298"/>
      <c r="K53" s="299"/>
      <c r="L53" s="350"/>
      <c r="M53" s="373"/>
      <c r="N53" s="448"/>
    </row>
    <row r="54" spans="1:14" ht="27.95" customHeight="1" x14ac:dyDescent="0.25">
      <c r="A54" s="372"/>
      <c r="B54" s="373"/>
      <c r="C54" s="373"/>
      <c r="D54" s="374"/>
      <c r="E54" s="350"/>
      <c r="F54" s="373"/>
      <c r="G54" s="374"/>
      <c r="H54" s="297"/>
      <c r="I54" s="298"/>
      <c r="J54" s="298"/>
      <c r="K54" s="299"/>
      <c r="L54" s="350"/>
      <c r="M54" s="373"/>
      <c r="N54" s="448"/>
    </row>
    <row r="55" spans="1:14" ht="27.95" customHeight="1" thickBot="1" x14ac:dyDescent="0.3">
      <c r="A55" s="369"/>
      <c r="B55" s="370"/>
      <c r="C55" s="370"/>
      <c r="D55" s="371"/>
      <c r="E55" s="353"/>
      <c r="F55" s="370"/>
      <c r="G55" s="371"/>
      <c r="H55" s="356"/>
      <c r="I55" s="357"/>
      <c r="J55" s="357"/>
      <c r="K55" s="358"/>
      <c r="L55" s="353"/>
      <c r="M55" s="370"/>
      <c r="N55" s="452"/>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422" t="s">
        <v>47</v>
      </c>
      <c r="B58" s="423"/>
      <c r="C58" s="423"/>
      <c r="D58" s="337"/>
      <c r="E58" s="194" t="s">
        <v>101</v>
      </c>
      <c r="F58" s="296"/>
      <c r="G58" s="195"/>
      <c r="H58" s="194" t="s">
        <v>80</v>
      </c>
      <c r="I58" s="296"/>
      <c r="J58" s="296"/>
      <c r="K58" s="195"/>
      <c r="L58" s="194" t="s">
        <v>48</v>
      </c>
      <c r="M58" s="296"/>
      <c r="N58" s="447"/>
    </row>
    <row r="59" spans="1:14" ht="27.95" customHeight="1" x14ac:dyDescent="0.25">
      <c r="A59" s="372"/>
      <c r="B59" s="373"/>
      <c r="C59" s="373"/>
      <c r="D59" s="374"/>
      <c r="E59" s="350"/>
      <c r="F59" s="373"/>
      <c r="G59" s="374"/>
      <c r="H59" s="297"/>
      <c r="I59" s="298"/>
      <c r="J59" s="298"/>
      <c r="K59" s="299"/>
      <c r="L59" s="350"/>
      <c r="M59" s="373"/>
      <c r="N59" s="448"/>
    </row>
    <row r="60" spans="1:14" ht="27.95" customHeight="1" x14ac:dyDescent="0.25">
      <c r="A60" s="372"/>
      <c r="B60" s="373"/>
      <c r="C60" s="373"/>
      <c r="D60" s="374"/>
      <c r="E60" s="350"/>
      <c r="F60" s="373"/>
      <c r="G60" s="374"/>
      <c r="H60" s="297"/>
      <c r="I60" s="298"/>
      <c r="J60" s="298"/>
      <c r="K60" s="299"/>
      <c r="L60" s="350"/>
      <c r="M60" s="373"/>
      <c r="N60" s="448"/>
    </row>
    <row r="61" spans="1:14" ht="27.95" customHeight="1" x14ac:dyDescent="0.25">
      <c r="A61" s="372"/>
      <c r="B61" s="373"/>
      <c r="C61" s="373"/>
      <c r="D61" s="374"/>
      <c r="E61" s="350"/>
      <c r="F61" s="373"/>
      <c r="G61" s="374"/>
      <c r="H61" s="297"/>
      <c r="I61" s="298"/>
      <c r="J61" s="298"/>
      <c r="K61" s="299"/>
      <c r="L61" s="350"/>
      <c r="M61" s="373"/>
      <c r="N61" s="448"/>
    </row>
    <row r="62" spans="1:14" ht="27.95" customHeight="1" x14ac:dyDescent="0.25">
      <c r="A62" s="372"/>
      <c r="B62" s="373"/>
      <c r="C62" s="373"/>
      <c r="D62" s="374"/>
      <c r="E62" s="350"/>
      <c r="F62" s="373"/>
      <c r="G62" s="374"/>
      <c r="H62" s="297"/>
      <c r="I62" s="298"/>
      <c r="J62" s="298"/>
      <c r="K62" s="299"/>
      <c r="L62" s="350"/>
      <c r="M62" s="373"/>
      <c r="N62" s="448"/>
    </row>
    <row r="63" spans="1:14" ht="27.95" customHeight="1" x14ac:dyDescent="0.25">
      <c r="A63" s="372"/>
      <c r="B63" s="373"/>
      <c r="C63" s="373"/>
      <c r="D63" s="374"/>
      <c r="E63" s="350"/>
      <c r="F63" s="373"/>
      <c r="G63" s="374"/>
      <c r="H63" s="297"/>
      <c r="I63" s="298"/>
      <c r="J63" s="298"/>
      <c r="K63" s="299"/>
      <c r="L63" s="350"/>
      <c r="M63" s="373"/>
      <c r="N63" s="448"/>
    </row>
    <row r="64" spans="1:14" ht="27.95" customHeight="1" thickBot="1" x14ac:dyDescent="0.3">
      <c r="A64" s="369"/>
      <c r="B64" s="370"/>
      <c r="C64" s="370"/>
      <c r="D64" s="371"/>
      <c r="E64" s="353"/>
      <c r="F64" s="370"/>
      <c r="G64" s="371"/>
      <c r="H64" s="356"/>
      <c r="I64" s="357"/>
      <c r="J64" s="357"/>
      <c r="K64" s="358"/>
      <c r="L64" s="353"/>
      <c r="M64" s="370"/>
      <c r="N64" s="452"/>
    </row>
    <row r="65" spans="1:18" ht="16.5" customHeight="1" thickBot="1" x14ac:dyDescent="0.3">
      <c r="A65" s="48">
        <v>11</v>
      </c>
      <c r="B65" s="188" t="s">
        <v>49</v>
      </c>
      <c r="C65" s="139"/>
      <c r="D65" s="139"/>
      <c r="E65" s="139"/>
      <c r="F65" s="139"/>
      <c r="G65" s="139"/>
      <c r="H65" s="139"/>
      <c r="I65" s="139"/>
      <c r="J65" s="139"/>
      <c r="K65" s="139"/>
      <c r="L65" s="139"/>
      <c r="M65" s="139"/>
      <c r="N65" s="255"/>
    </row>
    <row r="66" spans="1:18" ht="15" customHeight="1" thickTop="1" thickBot="1" x14ac:dyDescent="0.3">
      <c r="A66" s="347"/>
      <c r="B66" s="444" t="s">
        <v>50</v>
      </c>
      <c r="C66" s="445"/>
      <c r="D66" s="445"/>
      <c r="E66" s="445"/>
      <c r="F66" s="445"/>
      <c r="G66" s="446"/>
      <c r="H66" s="340" t="s">
        <v>66</v>
      </c>
      <c r="I66" s="341"/>
      <c r="J66" s="341"/>
      <c r="K66" s="341"/>
      <c r="L66" s="341"/>
      <c r="M66" s="341"/>
      <c r="N66" s="342"/>
    </row>
    <row r="67" spans="1:18" ht="16.5" customHeight="1" thickBot="1" x14ac:dyDescent="0.3">
      <c r="A67" s="449"/>
      <c r="B67" s="260" t="s">
        <v>51</v>
      </c>
      <c r="C67" s="242"/>
      <c r="D67" s="242"/>
      <c r="E67" s="451"/>
      <c r="F67" s="64" t="s">
        <v>107</v>
      </c>
      <c r="G67" s="17"/>
      <c r="H67" s="359"/>
      <c r="I67" s="360"/>
      <c r="J67" s="360"/>
      <c r="K67" s="360"/>
      <c r="L67" s="360"/>
      <c r="M67" s="360"/>
      <c r="N67" s="361"/>
      <c r="P67" s="45" t="s">
        <v>106</v>
      </c>
    </row>
    <row r="68" spans="1:18" ht="16.5" customHeight="1" thickBot="1" x14ac:dyDescent="0.3">
      <c r="A68" s="449"/>
      <c r="B68" s="260" t="s">
        <v>52</v>
      </c>
      <c r="C68" s="242"/>
      <c r="D68" s="242"/>
      <c r="E68" s="451"/>
      <c r="F68" s="64"/>
      <c r="G68" s="18"/>
      <c r="H68" s="362"/>
      <c r="I68" s="250"/>
      <c r="J68" s="250"/>
      <c r="K68" s="250"/>
      <c r="L68" s="250"/>
      <c r="M68" s="250"/>
      <c r="N68" s="363"/>
      <c r="P68" s="45" t="s">
        <v>107</v>
      </c>
    </row>
    <row r="69" spans="1:18" ht="16.5" customHeight="1" thickBot="1" x14ac:dyDescent="0.3">
      <c r="A69" s="449"/>
      <c r="B69" s="260" t="s">
        <v>53</v>
      </c>
      <c r="C69" s="242"/>
      <c r="D69" s="242"/>
      <c r="E69" s="451"/>
      <c r="F69" s="64"/>
      <c r="G69" s="18"/>
      <c r="H69" s="362"/>
      <c r="I69" s="250"/>
      <c r="J69" s="250"/>
      <c r="K69" s="250"/>
      <c r="L69" s="250"/>
      <c r="M69" s="250"/>
      <c r="N69" s="363"/>
    </row>
    <row r="70" spans="1:18" ht="16.5" customHeight="1" thickBot="1" x14ac:dyDescent="0.3">
      <c r="A70" s="449"/>
      <c r="B70" s="260" t="s">
        <v>54</v>
      </c>
      <c r="C70" s="242"/>
      <c r="D70" s="242"/>
      <c r="E70" s="451"/>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449"/>
      <c r="B71" s="260" t="s">
        <v>102</v>
      </c>
      <c r="C71" s="242"/>
      <c r="D71" s="242"/>
      <c r="E71" s="451"/>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449"/>
      <c r="B72" s="260" t="s">
        <v>103</v>
      </c>
      <c r="C72" s="242"/>
      <c r="D72" s="242"/>
      <c r="E72" s="451"/>
      <c r="F72" s="64" t="s">
        <v>107</v>
      </c>
      <c r="G72" s="18"/>
      <c r="H72" s="362"/>
      <c r="I72" s="250"/>
      <c r="J72" s="250"/>
      <c r="K72" s="250"/>
      <c r="L72" s="250"/>
      <c r="M72" s="250"/>
      <c r="N72" s="363"/>
      <c r="P72" s="50"/>
      <c r="Q72" s="50"/>
      <c r="R72" s="50"/>
    </row>
    <row r="73" spans="1:18" ht="30" customHeight="1" thickBot="1" x14ac:dyDescent="0.3">
      <c r="A73" s="450"/>
      <c r="B73" s="323" t="s">
        <v>55</v>
      </c>
      <c r="C73" s="453"/>
      <c r="D73" s="453"/>
      <c r="E73" s="454"/>
      <c r="F73" s="64" t="s">
        <v>107</v>
      </c>
      <c r="G73" s="19"/>
      <c r="H73" s="364"/>
      <c r="I73" s="365"/>
      <c r="J73" s="365"/>
      <c r="K73" s="365"/>
      <c r="L73" s="365"/>
      <c r="M73" s="365"/>
      <c r="N73" s="366"/>
      <c r="P73" s="50"/>
      <c r="Q73" s="50"/>
      <c r="R73" s="50"/>
    </row>
    <row r="74" spans="1:18" ht="18.75" customHeight="1" thickBot="1" x14ac:dyDescent="0.3">
      <c r="A74" s="46" t="s">
        <v>56</v>
      </c>
      <c r="B74" s="188" t="s">
        <v>57</v>
      </c>
      <c r="C74" s="139"/>
      <c r="D74" s="139"/>
      <c r="E74" s="139"/>
      <c r="F74" s="139"/>
      <c r="G74" s="139"/>
      <c r="H74" s="139"/>
      <c r="I74" s="139"/>
      <c r="J74" s="139"/>
      <c r="K74" s="139"/>
      <c r="L74" s="139"/>
      <c r="M74" s="139"/>
      <c r="N74" s="255"/>
    </row>
    <row r="75" spans="1:18" ht="79.5" customHeight="1" thickTop="1" x14ac:dyDescent="0.25">
      <c r="A75" s="21" t="s">
        <v>58</v>
      </c>
      <c r="B75" s="260" t="s">
        <v>143</v>
      </c>
      <c r="C75" s="242"/>
      <c r="D75" s="242"/>
      <c r="E75" s="242"/>
      <c r="F75" s="242"/>
      <c r="G75" s="242"/>
      <c r="H75" s="242"/>
      <c r="I75" s="242"/>
      <c r="J75" s="242"/>
      <c r="K75" s="242"/>
      <c r="L75" s="242"/>
      <c r="M75" s="261"/>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188" t="s">
        <v>63</v>
      </c>
      <c r="C80" s="139"/>
      <c r="D80" s="139"/>
      <c r="E80" s="139"/>
      <c r="F80" s="139"/>
      <c r="G80" s="139"/>
      <c r="H80" s="139"/>
      <c r="I80" s="139"/>
      <c r="J80" s="139"/>
      <c r="K80" s="139"/>
      <c r="L80" s="139"/>
      <c r="M80" s="139"/>
      <c r="N80" s="255"/>
    </row>
    <row r="81" spans="1:19" ht="35.25" customHeight="1" thickTop="1" x14ac:dyDescent="0.25">
      <c r="A81" s="334"/>
      <c r="B81" s="431"/>
      <c r="C81" s="194" t="s">
        <v>12</v>
      </c>
      <c r="D81" s="296"/>
      <c r="E81" s="296"/>
      <c r="F81" s="195"/>
      <c r="G81" s="194" t="s">
        <v>147</v>
      </c>
      <c r="H81" s="296"/>
      <c r="I81" s="296"/>
      <c r="J81" s="296"/>
      <c r="K81" s="195"/>
      <c r="L81" s="194" t="s">
        <v>148</v>
      </c>
      <c r="M81" s="296"/>
      <c r="N81" s="447"/>
    </row>
    <row r="82" spans="1:19" ht="24" customHeight="1" thickBot="1" x14ac:dyDescent="0.3">
      <c r="A82" s="332" t="s">
        <v>64</v>
      </c>
      <c r="B82" s="430"/>
      <c r="C82" s="318">
        <f>Text212*Text229</f>
        <v>0</v>
      </c>
      <c r="D82" s="319"/>
      <c r="E82" s="319"/>
      <c r="F82" s="320"/>
      <c r="G82" s="318">
        <f>Text212*Text230</f>
        <v>0</v>
      </c>
      <c r="H82" s="319"/>
      <c r="I82" s="319"/>
      <c r="J82" s="319"/>
      <c r="K82" s="320"/>
      <c r="L82" s="318">
        <f>Text212*Text231</f>
        <v>0</v>
      </c>
      <c r="M82" s="319"/>
      <c r="N82" s="442"/>
    </row>
    <row r="83" spans="1:19" ht="17.25" customHeight="1" thickTop="1" x14ac:dyDescent="0.25"/>
    <row r="86" spans="1:19" ht="16.5" customHeight="1"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rowBreaks count="2" manualBreakCount="2">
    <brk id="37" max="16383" man="1"/>
    <brk id="6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4.2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73" t="str">
        <f>'1F'!Check16</f>
        <v xml:space="preserve"> </v>
      </c>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showRowColHeaders="0" workbookViewId="0">
      <selection activeCell="A14" sqref="A14:F14"/>
    </sheetView>
  </sheetViews>
  <sheetFormatPr defaultColWidth="9.33203125" defaultRowHeight="15.75" x14ac:dyDescent="0.25"/>
  <cols>
    <col min="1" max="1" width="5.6640625" style="22" customWidth="1"/>
    <col min="2" max="2" width="24" style="22" customWidth="1"/>
    <col min="3" max="3" width="4.33203125" style="22" customWidth="1"/>
    <col min="4" max="4" width="27.5" style="22" customWidth="1"/>
    <col min="5" max="5" width="5.6640625" style="22" customWidth="1"/>
    <col min="6" max="6" width="29.6640625" style="22" customWidth="1"/>
    <col min="7" max="16384" width="9.33203125" style="22"/>
  </cols>
  <sheetData>
    <row r="1" spans="1:6" ht="15.75" customHeight="1" x14ac:dyDescent="0.25">
      <c r="E1" s="569" t="s">
        <v>153</v>
      </c>
      <c r="F1" s="205"/>
    </row>
    <row r="2" spans="1:6" x14ac:dyDescent="0.25">
      <c r="E2" s="205"/>
      <c r="F2" s="205"/>
    </row>
    <row r="3" spans="1:6" x14ac:dyDescent="0.25">
      <c r="E3" s="574"/>
      <c r="F3" s="574"/>
    </row>
    <row r="4" spans="1:6" ht="15" customHeight="1" x14ac:dyDescent="0.25">
      <c r="A4" s="26"/>
      <c r="D4" s="22" t="s">
        <v>154</v>
      </c>
    </row>
    <row r="5" spans="1:6" x14ac:dyDescent="0.25">
      <c r="B5" s="575" t="s">
        <v>71</v>
      </c>
      <c r="C5" s="524"/>
      <c r="D5" s="524"/>
      <c r="E5" s="524"/>
      <c r="F5" s="524"/>
    </row>
    <row r="6" spans="1:6" x14ac:dyDescent="0.25">
      <c r="B6" s="27"/>
      <c r="C6" s="51"/>
      <c r="D6" s="526" t="str">
        <f>'1F'!E11</f>
        <v xml:space="preserve">    -  -  </v>
      </c>
      <c r="E6" s="526"/>
      <c r="F6" s="51"/>
    </row>
    <row r="7" spans="1:6" ht="11.25" customHeight="1" x14ac:dyDescent="0.25">
      <c r="B7" s="27"/>
      <c r="C7" s="51"/>
      <c r="D7" s="290" t="s">
        <v>0</v>
      </c>
      <c r="E7" s="205"/>
      <c r="F7" s="51"/>
    </row>
    <row r="8" spans="1:6" x14ac:dyDescent="0.25">
      <c r="B8" s="27"/>
      <c r="C8" s="51"/>
      <c r="D8" s="527" t="str">
        <f>'1F'!E13</f>
        <v xml:space="preserve"> </v>
      </c>
      <c r="E8" s="591"/>
      <c r="F8" s="51"/>
    </row>
    <row r="9" spans="1:6" ht="11.25" customHeight="1" thickBot="1" x14ac:dyDescent="0.3">
      <c r="A9" s="27"/>
      <c r="D9" s="290" t="s">
        <v>88</v>
      </c>
      <c r="E9" s="205"/>
    </row>
    <row r="10" spans="1:6" ht="16.5" customHeight="1" thickBot="1" x14ac:dyDescent="0.3">
      <c r="A10" s="525" t="s">
        <v>1</v>
      </c>
      <c r="B10" s="524"/>
      <c r="C10" s="112"/>
    </row>
    <row r="11" spans="1:6" ht="16.5" customHeight="1" thickBot="1" x14ac:dyDescent="0.3">
      <c r="A11" s="558" t="s">
        <v>2</v>
      </c>
      <c r="B11" s="559"/>
      <c r="C11" s="74" t="str">
        <f>'1F'!C16</f>
        <v xml:space="preserve"> </v>
      </c>
    </row>
    <row r="12" spans="1:6" ht="16.5" thickBot="1" x14ac:dyDescent="0.3">
      <c r="A12" s="26"/>
    </row>
    <row r="13" spans="1:6" ht="18" customHeight="1" thickTop="1" thickBot="1" x14ac:dyDescent="0.3">
      <c r="A13" s="53">
        <v>1</v>
      </c>
      <c r="B13" s="570" t="s">
        <v>72</v>
      </c>
      <c r="C13" s="570"/>
      <c r="D13" s="570"/>
      <c r="E13" s="570"/>
      <c r="F13" s="571"/>
    </row>
    <row r="14" spans="1:6" ht="18" customHeight="1" thickTop="1" x14ac:dyDescent="0.25">
      <c r="A14" s="590"/>
      <c r="B14" s="572"/>
      <c r="C14" s="572"/>
      <c r="D14" s="572"/>
      <c r="E14" s="572"/>
      <c r="F14" s="573"/>
    </row>
    <row r="15" spans="1:6" ht="18" customHeight="1" x14ac:dyDescent="0.25">
      <c r="A15" s="550"/>
      <c r="B15" s="551"/>
      <c r="C15" s="551"/>
      <c r="D15" s="551"/>
      <c r="E15" s="551"/>
      <c r="F15" s="552"/>
    </row>
    <row r="16" spans="1:6" ht="18" customHeight="1" thickBot="1" x14ac:dyDescent="0.3">
      <c r="A16" s="560"/>
      <c r="B16" s="561"/>
      <c r="C16" s="561"/>
      <c r="D16" s="561"/>
      <c r="E16" s="561"/>
      <c r="F16" s="562"/>
    </row>
    <row r="17" spans="1:6" s="51" customFormat="1" ht="18" customHeight="1" thickTop="1" thickBot="1" x14ac:dyDescent="0.3">
      <c r="A17" s="53">
        <v>2</v>
      </c>
      <c r="B17" s="553" t="s">
        <v>95</v>
      </c>
      <c r="C17" s="553"/>
      <c r="D17" s="553"/>
      <c r="E17" s="553"/>
      <c r="F17" s="554"/>
    </row>
    <row r="18" spans="1:6" s="51" customFormat="1" ht="18" customHeight="1" thickTop="1" x14ac:dyDescent="0.25">
      <c r="A18" s="566"/>
      <c r="B18" s="567"/>
      <c r="C18" s="567"/>
      <c r="D18" s="567"/>
      <c r="E18" s="567"/>
      <c r="F18" s="568"/>
    </row>
    <row r="19" spans="1:6" s="51" customFormat="1" ht="18" customHeight="1" x14ac:dyDescent="0.25">
      <c r="A19" s="550"/>
      <c r="B19" s="551"/>
      <c r="C19" s="551"/>
      <c r="D19" s="551"/>
      <c r="E19" s="551"/>
      <c r="F19" s="552"/>
    </row>
    <row r="20" spans="1:6" s="51" customFormat="1" ht="18" customHeight="1" thickBot="1" x14ac:dyDescent="0.3">
      <c r="A20" s="560"/>
      <c r="B20" s="561"/>
      <c r="C20" s="561"/>
      <c r="D20" s="561"/>
      <c r="E20" s="561"/>
      <c r="F20" s="562"/>
    </row>
    <row r="21" spans="1:6" s="51" customFormat="1" ht="18" customHeight="1" thickTop="1" thickBot="1" x14ac:dyDescent="0.3">
      <c r="A21" s="53">
        <v>3</v>
      </c>
      <c r="B21" s="553" t="s">
        <v>40</v>
      </c>
      <c r="C21" s="553"/>
      <c r="D21" s="553"/>
      <c r="E21" s="553"/>
      <c r="F21" s="554"/>
    </row>
    <row r="22" spans="1:6" s="51" customFormat="1" ht="18" customHeight="1" thickTop="1" x14ac:dyDescent="0.25">
      <c r="A22" s="563"/>
      <c r="B22" s="564"/>
      <c r="C22" s="564"/>
      <c r="D22" s="564"/>
      <c r="E22" s="564"/>
      <c r="F22" s="565"/>
    </row>
    <row r="23" spans="1:6" s="51" customFormat="1" ht="18" customHeight="1" x14ac:dyDescent="0.25">
      <c r="A23" s="550"/>
      <c r="B23" s="551"/>
      <c r="C23" s="551"/>
      <c r="D23" s="551"/>
      <c r="E23" s="551"/>
      <c r="F23" s="552"/>
    </row>
    <row r="24" spans="1:6" s="51" customFormat="1" ht="18" customHeight="1" thickBot="1" x14ac:dyDescent="0.3">
      <c r="A24" s="560"/>
      <c r="B24" s="561"/>
      <c r="C24" s="561"/>
      <c r="D24" s="561"/>
      <c r="E24" s="561"/>
      <c r="F24" s="562"/>
    </row>
    <row r="25" spans="1:6" s="51" customFormat="1" ht="18" customHeight="1" thickTop="1" thickBot="1" x14ac:dyDescent="0.3">
      <c r="A25" s="53">
        <v>4</v>
      </c>
      <c r="B25" s="553" t="s">
        <v>84</v>
      </c>
      <c r="C25" s="553"/>
      <c r="D25" s="553"/>
      <c r="E25" s="553"/>
      <c r="F25" s="554"/>
    </row>
    <row r="26" spans="1:6" s="51" customFormat="1" ht="18" customHeight="1" thickTop="1" x14ac:dyDescent="0.25">
      <c r="A26" s="555"/>
      <c r="B26" s="556"/>
      <c r="C26" s="556"/>
      <c r="D26" s="556"/>
      <c r="E26" s="556"/>
      <c r="F26" s="557"/>
    </row>
    <row r="27" spans="1:6" s="51" customFormat="1" ht="18" customHeight="1" x14ac:dyDescent="0.25">
      <c r="A27" s="550"/>
      <c r="B27" s="551"/>
      <c r="C27" s="551"/>
      <c r="D27" s="551"/>
      <c r="E27" s="551"/>
      <c r="F27" s="552"/>
    </row>
    <row r="28" spans="1:6" s="51" customFormat="1" ht="18" customHeight="1" thickBot="1" x14ac:dyDescent="0.3">
      <c r="A28" s="560"/>
      <c r="B28" s="561"/>
      <c r="C28" s="561"/>
      <c r="D28" s="561"/>
      <c r="E28" s="561"/>
      <c r="F28" s="562"/>
    </row>
    <row r="29" spans="1:6" s="51" customFormat="1" ht="18" customHeight="1" thickTop="1" thickBot="1" x14ac:dyDescent="0.3">
      <c r="A29" s="53">
        <v>5</v>
      </c>
      <c r="B29" s="553" t="s">
        <v>41</v>
      </c>
      <c r="C29" s="577"/>
      <c r="D29" s="577"/>
      <c r="E29" s="577"/>
      <c r="F29" s="578"/>
    </row>
    <row r="30" spans="1:6" s="51" customFormat="1" ht="18" customHeight="1" thickTop="1" x14ac:dyDescent="0.25">
      <c r="A30" s="579"/>
      <c r="B30" s="580"/>
      <c r="C30" s="580"/>
      <c r="D30" s="580"/>
      <c r="E30" s="580"/>
      <c r="F30" s="581"/>
    </row>
    <row r="31" spans="1:6" s="51" customFormat="1" ht="18" customHeight="1" x14ac:dyDescent="0.25">
      <c r="A31" s="550"/>
      <c r="B31" s="551"/>
      <c r="C31" s="551"/>
      <c r="D31" s="551"/>
      <c r="E31" s="551"/>
      <c r="F31" s="552"/>
    </row>
    <row r="32" spans="1:6" s="51" customFormat="1" ht="18" customHeight="1" thickBot="1" x14ac:dyDescent="0.3">
      <c r="A32" s="560"/>
      <c r="B32" s="561"/>
      <c r="C32" s="561"/>
      <c r="D32" s="561"/>
      <c r="E32" s="561"/>
      <c r="F32" s="562"/>
    </row>
    <row r="33" spans="1:6" s="51" customFormat="1" ht="18" customHeight="1" thickTop="1" thickBot="1" x14ac:dyDescent="0.3">
      <c r="A33" s="53">
        <v>6</v>
      </c>
      <c r="B33" s="553" t="s">
        <v>96</v>
      </c>
      <c r="C33" s="577"/>
      <c r="D33" s="577"/>
      <c r="E33" s="577"/>
      <c r="F33" s="578"/>
    </row>
    <row r="34" spans="1:6" s="51" customFormat="1" ht="18" customHeight="1" thickTop="1" x14ac:dyDescent="0.25">
      <c r="A34" s="579"/>
      <c r="B34" s="580"/>
      <c r="C34" s="580"/>
      <c r="D34" s="580"/>
      <c r="E34" s="580"/>
      <c r="F34" s="581"/>
    </row>
    <row r="35" spans="1:6" s="51" customFormat="1" ht="18" customHeight="1" x14ac:dyDescent="0.25">
      <c r="A35" s="550"/>
      <c r="B35" s="551"/>
      <c r="C35" s="551"/>
      <c r="D35" s="551"/>
      <c r="E35" s="551"/>
      <c r="F35" s="552"/>
    </row>
    <row r="36" spans="1:6" s="51" customFormat="1" ht="18" customHeight="1" thickBot="1" x14ac:dyDescent="0.3">
      <c r="A36" s="560"/>
      <c r="B36" s="561"/>
      <c r="C36" s="561"/>
      <c r="D36" s="561"/>
      <c r="E36" s="561"/>
      <c r="F36" s="562"/>
    </row>
    <row r="37" spans="1:6" s="51" customFormat="1" ht="48" customHeight="1" thickTop="1" thickBot="1" x14ac:dyDescent="0.3">
      <c r="A37" s="53">
        <v>7</v>
      </c>
      <c r="B37" s="585" t="s">
        <v>97</v>
      </c>
      <c r="C37" s="586"/>
      <c r="D37" s="587"/>
      <c r="E37" s="588"/>
      <c r="F37" s="589"/>
    </row>
    <row r="38" spans="1:6" ht="17.25" customHeight="1" thickTop="1" thickBot="1" x14ac:dyDescent="0.3">
      <c r="A38" s="53">
        <v>8</v>
      </c>
      <c r="B38" s="500" t="s">
        <v>110</v>
      </c>
      <c r="C38" s="583"/>
      <c r="D38" s="583"/>
      <c r="E38" s="583"/>
      <c r="F38" s="584"/>
    </row>
    <row r="39" spans="1:6" ht="32.25" customHeight="1" thickTop="1" x14ac:dyDescent="0.25">
      <c r="A39" s="41"/>
      <c r="B39" s="539" t="s">
        <v>12</v>
      </c>
      <c r="C39" s="539"/>
      <c r="D39" s="380" t="s">
        <v>136</v>
      </c>
      <c r="E39" s="539"/>
      <c r="F39" s="103" t="s">
        <v>148</v>
      </c>
    </row>
    <row r="40" spans="1:6" ht="21.75" customHeight="1" thickBot="1" x14ac:dyDescent="0.3">
      <c r="A40" s="40" t="s">
        <v>111</v>
      </c>
      <c r="B40" s="576"/>
      <c r="C40" s="582"/>
      <c r="D40" s="576"/>
      <c r="E40" s="576"/>
      <c r="F40" s="90"/>
    </row>
    <row r="41" spans="1:6" ht="16.5" thickTop="1" x14ac:dyDescent="0.25">
      <c r="A41" s="38"/>
      <c r="B41" s="38"/>
      <c r="C41" s="38"/>
      <c r="D41" s="38"/>
      <c r="E41" s="38"/>
      <c r="F41" s="38"/>
    </row>
    <row r="42" spans="1:6" x14ac:dyDescent="0.25">
      <c r="A42" s="39"/>
    </row>
  </sheetData>
  <sheetProtection password="CF7A" sheet="1" objects="1" scenarios="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1SP11   &amp;P</oddFooter>
      </headerFooter>
    </customSheetView>
  </customSheetViews>
  <mergeCells count="40">
    <mergeCell ref="B39:C39"/>
    <mergeCell ref="D39:E39"/>
    <mergeCell ref="B40:C40"/>
    <mergeCell ref="D40:E40"/>
    <mergeCell ref="A34:F34"/>
    <mergeCell ref="A35:F35"/>
    <mergeCell ref="A36:F36"/>
    <mergeCell ref="B37:C37"/>
    <mergeCell ref="D37:F37"/>
    <mergeCell ref="B38:F38"/>
    <mergeCell ref="B33:F33"/>
    <mergeCell ref="A22:F22"/>
    <mergeCell ref="A23:F23"/>
    <mergeCell ref="A24:F24"/>
    <mergeCell ref="B25:F25"/>
    <mergeCell ref="A26:F26"/>
    <mergeCell ref="A27:F27"/>
    <mergeCell ref="A28:F28"/>
    <mergeCell ref="B29:F29"/>
    <mergeCell ref="A30:F30"/>
    <mergeCell ref="A31:F31"/>
    <mergeCell ref="A32:F32"/>
    <mergeCell ref="B21:F21"/>
    <mergeCell ref="D9:E9"/>
    <mergeCell ref="A10:B10"/>
    <mergeCell ref="A11:B11"/>
    <mergeCell ref="B13:F13"/>
    <mergeCell ref="A14:F14"/>
    <mergeCell ref="A15:F15"/>
    <mergeCell ref="A16:F16"/>
    <mergeCell ref="B17:F17"/>
    <mergeCell ref="A18:F18"/>
    <mergeCell ref="A19:F19"/>
    <mergeCell ref="A20:F20"/>
    <mergeCell ref="D8:E8"/>
    <mergeCell ref="E1:F2"/>
    <mergeCell ref="E3:F3"/>
    <mergeCell ref="B5:F5"/>
    <mergeCell ref="D6:E6"/>
    <mergeCell ref="D7:E7"/>
  </mergeCells>
  <dataValidations count="2">
    <dataValidation type="date" errorStyle="warning" allowBlank="1" showErrorMessage="1" error="Įveskite datą" sqref="A22:F22">
      <formula1>25569</formula1>
      <formula2>42369</formula2>
    </dataValidation>
    <dataValidation type="decimal" allowBlank="1" showErrorMessage="1" errorTitle="KLAIDA" error="Įveskite skaičių !" sqref="B40:F40">
      <formula1>0</formula1>
      <formula2>9999999999999</formula2>
    </dataValidation>
  </dataValidations>
  <pageMargins left="0.59055118110236227" right="0.39370078740157483" top="0.59055118110236227" bottom="0.39370078740157483" header="0" footer="0"/>
  <pageSetup paperSize="9" orientation="portrait" blackAndWhite="1" r:id="rId2"/>
  <headerFooter alignWithMargins="0">
    <oddFooter>&amp;R&amp;9 1SP11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95"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165"/>
      <c r="B30" s="166"/>
      <c r="C30" s="166"/>
      <c r="D30" s="166"/>
      <c r="E30" s="166"/>
      <c r="F30" s="166"/>
      <c r="G30" s="166"/>
      <c r="H30" s="166"/>
      <c r="I30" s="166"/>
      <c r="J30" s="166"/>
      <c r="K30" s="166"/>
      <c r="L30" s="166"/>
      <c r="M30" s="166"/>
      <c r="N30" s="167"/>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t="s">
        <v>107</v>
      </c>
      <c r="G67" s="17"/>
      <c r="H67" s="460"/>
      <c r="I67" s="461"/>
      <c r="J67" s="461"/>
      <c r="K67" s="461"/>
      <c r="L67" s="461"/>
      <c r="M67" s="461"/>
      <c r="N67" s="462"/>
      <c r="P67" s="45" t="s">
        <v>106</v>
      </c>
    </row>
    <row r="68" spans="1:18" ht="16.5" customHeight="1" thickBot="1" x14ac:dyDescent="0.3">
      <c r="A68" s="348"/>
      <c r="B68" s="137" t="s">
        <v>52</v>
      </c>
      <c r="C68" s="321"/>
      <c r="D68" s="321"/>
      <c r="E68" s="322"/>
      <c r="F68" s="64"/>
      <c r="G68" s="18"/>
      <c r="H68" s="463"/>
      <c r="I68" s="464"/>
      <c r="J68" s="464"/>
      <c r="K68" s="464"/>
      <c r="L68" s="464"/>
      <c r="M68" s="464"/>
      <c r="N68" s="465"/>
      <c r="P68" s="45" t="s">
        <v>107</v>
      </c>
    </row>
    <row r="69" spans="1:18" ht="16.5" customHeight="1" thickBot="1" x14ac:dyDescent="0.3">
      <c r="A69" s="348"/>
      <c r="B69" s="137" t="s">
        <v>53</v>
      </c>
      <c r="C69" s="321"/>
      <c r="D69" s="321"/>
      <c r="E69" s="322"/>
      <c r="F69" s="64"/>
      <c r="G69" s="18"/>
      <c r="H69" s="463"/>
      <c r="I69" s="464"/>
      <c r="J69" s="464"/>
      <c r="K69" s="464"/>
      <c r="L69" s="464"/>
      <c r="M69" s="464"/>
      <c r="N69" s="465"/>
    </row>
    <row r="70" spans="1:18" ht="16.5" customHeight="1" thickBot="1" x14ac:dyDescent="0.3">
      <c r="A70" s="348"/>
      <c r="B70" s="137" t="s">
        <v>54</v>
      </c>
      <c r="C70" s="321"/>
      <c r="D70" s="321"/>
      <c r="E70" s="322"/>
      <c r="F70" s="64"/>
      <c r="G70" s="18"/>
      <c r="H70" s="463"/>
      <c r="I70" s="464"/>
      <c r="J70" s="464"/>
      <c r="K70" s="464"/>
      <c r="L70" s="464"/>
      <c r="M70" s="464"/>
      <c r="N70" s="465"/>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463"/>
      <c r="I71" s="464"/>
      <c r="J71" s="464"/>
      <c r="K71" s="464"/>
      <c r="L71" s="464"/>
      <c r="M71" s="464"/>
      <c r="N71" s="465"/>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463"/>
      <c r="I72" s="464"/>
      <c r="J72" s="464"/>
      <c r="K72" s="464"/>
      <c r="L72" s="464"/>
      <c r="M72" s="464"/>
      <c r="N72" s="465"/>
      <c r="P72" s="50"/>
      <c r="Q72" s="50"/>
      <c r="R72" s="50"/>
    </row>
    <row r="73" spans="1:18" ht="30" customHeight="1" thickBot="1" x14ac:dyDescent="0.3">
      <c r="A73" s="349"/>
      <c r="B73" s="323" t="s">
        <v>55</v>
      </c>
      <c r="C73" s="324"/>
      <c r="D73" s="324"/>
      <c r="E73" s="324"/>
      <c r="F73" s="64" t="s">
        <v>107</v>
      </c>
      <c r="G73" s="19"/>
      <c r="H73" s="466"/>
      <c r="I73" s="467"/>
      <c r="J73" s="467"/>
      <c r="K73" s="467"/>
      <c r="L73" s="467"/>
      <c r="M73" s="467"/>
      <c r="N73" s="468"/>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75" sqref="N7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1PP3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1PP3  &amp;P</oddFooter>
  </headerFooter>
  <rowBreaks count="2" manualBreakCount="2">
    <brk id="37"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selection activeCell="N39" sqref="N39: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1PP4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1PP4  &amp;P</oddFooter>
  </headerFooter>
  <rowBreaks count="2" manualBreakCount="2">
    <brk id="37"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95"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28">
      <selection activeCell="A25" sqref="A25:N25"/>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1PP5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1PP5  &amp;P</oddFooter>
  </headerFooter>
  <rowBreaks count="2" manualBreakCount="2">
    <brk id="37"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showRowColHeader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139</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t="s">
        <v>10</v>
      </c>
      <c r="H42" s="300"/>
      <c r="I42" s="300"/>
      <c r="J42" s="300"/>
      <c r="K42" s="300" t="s">
        <v>10</v>
      </c>
      <c r="L42" s="300"/>
      <c r="M42" s="300"/>
      <c r="N42" s="88" t="s">
        <v>10</v>
      </c>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t="s">
        <v>10</v>
      </c>
      <c r="L44" s="300"/>
      <c r="M44" s="300"/>
      <c r="N44" s="88" t="s">
        <v>10</v>
      </c>
    </row>
    <row r="45" spans="1:17" ht="18" customHeight="1" x14ac:dyDescent="0.25">
      <c r="A45" s="13" t="s">
        <v>100</v>
      </c>
      <c r="B45" s="415"/>
      <c r="C45" s="416"/>
      <c r="D45" s="416"/>
      <c r="E45" s="416"/>
      <c r="F45" s="417"/>
      <c r="G45" s="300" t="s">
        <v>10</v>
      </c>
      <c r="H45" s="300"/>
      <c r="I45" s="300"/>
      <c r="J45" s="300"/>
      <c r="K45" s="300" t="s">
        <v>10</v>
      </c>
      <c r="L45" s="300"/>
      <c r="M45" s="300"/>
      <c r="N45" s="88" t="s">
        <v>10</v>
      </c>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c r="G72" s="18"/>
      <c r="H72" s="362"/>
      <c r="I72" s="250"/>
      <c r="J72" s="250"/>
      <c r="K72" s="250"/>
      <c r="L72" s="250"/>
      <c r="M72" s="250"/>
      <c r="N72" s="363"/>
      <c r="P72" s="50"/>
      <c r="Q72" s="50"/>
      <c r="R72" s="50"/>
    </row>
    <row r="73" spans="1:18" ht="30" customHeight="1" thickBot="1" x14ac:dyDescent="0.3">
      <c r="A73" s="349"/>
      <c r="B73" s="323" t="s">
        <v>55</v>
      </c>
      <c r="C73" s="324"/>
      <c r="D73" s="324"/>
      <c r="E73" s="324"/>
      <c r="F73" s="64"/>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46">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1PP6  &amp;P</oddFooter>
      </headerFooter>
    </customSheetView>
  </customSheetViews>
  <mergeCells count="143">
    <mergeCell ref="B37:E37"/>
    <mergeCell ref="F37:N37"/>
    <mergeCell ref="A26:N26"/>
    <mergeCell ref="A28:N28"/>
    <mergeCell ref="B29:N29"/>
    <mergeCell ref="A34:N34"/>
    <mergeCell ref="B13:N13"/>
    <mergeCell ref="B17:N17"/>
    <mergeCell ref="B21:N21"/>
    <mergeCell ref="B25:N25"/>
    <mergeCell ref="A24:N24"/>
    <mergeCell ref="A20:N20"/>
    <mergeCell ref="A22:N22"/>
    <mergeCell ref="B33:N33"/>
    <mergeCell ref="A15:N15"/>
    <mergeCell ref="A19:N19"/>
    <mergeCell ref="A23:N23"/>
    <mergeCell ref="A27:N27"/>
    <mergeCell ref="A14:N14"/>
    <mergeCell ref="A16:N16"/>
    <mergeCell ref="A18:N18"/>
    <mergeCell ref="A32:N32"/>
    <mergeCell ref="H64:K64"/>
    <mergeCell ref="L64:N64"/>
    <mergeCell ref="B76:M76"/>
    <mergeCell ref="H67:N73"/>
    <mergeCell ref="L81:N81"/>
    <mergeCell ref="B80:N80"/>
    <mergeCell ref="B74:N74"/>
    <mergeCell ref="A30:N30"/>
    <mergeCell ref="A31:N31"/>
    <mergeCell ref="A36:N36"/>
    <mergeCell ref="B38:N38"/>
    <mergeCell ref="H60:K60"/>
    <mergeCell ref="G43:J43"/>
    <mergeCell ref="K43:M43"/>
    <mergeCell ref="A52:D52"/>
    <mergeCell ref="E52:G52"/>
    <mergeCell ref="B40:F40"/>
    <mergeCell ref="G40:J40"/>
    <mergeCell ref="K40:M40"/>
    <mergeCell ref="B39:F39"/>
    <mergeCell ref="G39:J39"/>
    <mergeCell ref="K46:M46"/>
    <mergeCell ref="B41:F45"/>
    <mergeCell ref="G41:J41"/>
    <mergeCell ref="K39:M39"/>
    <mergeCell ref="A46:F46"/>
    <mergeCell ref="G46:J46"/>
    <mergeCell ref="A82:B82"/>
    <mergeCell ref="C81:F81"/>
    <mergeCell ref="C82:F82"/>
    <mergeCell ref="A81:B81"/>
    <mergeCell ref="A60:D60"/>
    <mergeCell ref="E60:G60"/>
    <mergeCell ref="E62:G62"/>
    <mergeCell ref="B67:E67"/>
    <mergeCell ref="A63:D63"/>
    <mergeCell ref="E63:G63"/>
    <mergeCell ref="B65:N65"/>
    <mergeCell ref="A64:D64"/>
    <mergeCell ref="E64:G64"/>
    <mergeCell ref="L61:N61"/>
    <mergeCell ref="L62:N62"/>
    <mergeCell ref="L63:N63"/>
    <mergeCell ref="A62:D62"/>
    <mergeCell ref="K41:M41"/>
    <mergeCell ref="G42:J42"/>
    <mergeCell ref="K42:M42"/>
    <mergeCell ref="G44:J44"/>
    <mergeCell ref="B47:N48"/>
    <mergeCell ref="L49:N49"/>
    <mergeCell ref="A54:D54"/>
    <mergeCell ref="E54:G54"/>
    <mergeCell ref="H54:K54"/>
    <mergeCell ref="H49:K49"/>
    <mergeCell ref="H50:K50"/>
    <mergeCell ref="A53:D53"/>
    <mergeCell ref="E53:G53"/>
    <mergeCell ref="L54:N54"/>
    <mergeCell ref="L60:N60"/>
    <mergeCell ref="L55:N55"/>
    <mergeCell ref="L59:N59"/>
    <mergeCell ref="E51:G51"/>
    <mergeCell ref="A59:D59"/>
    <mergeCell ref="E59:G59"/>
    <mergeCell ref="H59:K59"/>
    <mergeCell ref="A56:A57"/>
    <mergeCell ref="B56:N57"/>
    <mergeCell ref="E58:G58"/>
    <mergeCell ref="H58:K58"/>
    <mergeCell ref="L58:N58"/>
    <mergeCell ref="A55:D55"/>
    <mergeCell ref="E55:G55"/>
    <mergeCell ref="H55:K55"/>
    <mergeCell ref="E8:H8"/>
    <mergeCell ref="E9:H9"/>
    <mergeCell ref="L4:N4"/>
    <mergeCell ref="E6:H6"/>
    <mergeCell ref="E7:H7"/>
    <mergeCell ref="C5:M5"/>
    <mergeCell ref="H51:K51"/>
    <mergeCell ref="I1:N2"/>
    <mergeCell ref="H53:K53"/>
    <mergeCell ref="A35:N35"/>
    <mergeCell ref="A51:D51"/>
    <mergeCell ref="H52:K52"/>
    <mergeCell ref="L51:N51"/>
    <mergeCell ref="L52:N52"/>
    <mergeCell ref="L53:N53"/>
    <mergeCell ref="A50:D50"/>
    <mergeCell ref="E50:G50"/>
    <mergeCell ref="L50:N50"/>
    <mergeCell ref="A47:A48"/>
    <mergeCell ref="K44:M44"/>
    <mergeCell ref="A49:D49"/>
    <mergeCell ref="E49:G49"/>
    <mergeCell ref="G45:J45"/>
    <mergeCell ref="K45:M45"/>
    <mergeCell ref="B68:E68"/>
    <mergeCell ref="B69:E69"/>
    <mergeCell ref="B70:E70"/>
    <mergeCell ref="A11:B11"/>
    <mergeCell ref="A10:B10"/>
    <mergeCell ref="B66:G66"/>
    <mergeCell ref="L82:N82"/>
    <mergeCell ref="G82:K82"/>
    <mergeCell ref="B71:E71"/>
    <mergeCell ref="B72:E72"/>
    <mergeCell ref="B73:E73"/>
    <mergeCell ref="B77:M77"/>
    <mergeCell ref="B78:M78"/>
    <mergeCell ref="A79:M79"/>
    <mergeCell ref="G81:K81"/>
    <mergeCell ref="B75:M75"/>
    <mergeCell ref="A58:D58"/>
    <mergeCell ref="H66:N66"/>
    <mergeCell ref="A61:D61"/>
    <mergeCell ref="E61:G61"/>
    <mergeCell ref="H61:K61"/>
    <mergeCell ref="A66:A73"/>
    <mergeCell ref="H62:K62"/>
    <mergeCell ref="H63:K63"/>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1PP6  &amp;P</oddFooter>
  </headerFooter>
  <rowBreaks count="2" manualBreakCount="2">
    <brk id="37" max="16383" man="1"/>
    <brk id="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showGridLines="0" zoomScaleNormal="100" workbookViewId="0">
      <selection activeCell="A14" sqref="A14:N14"/>
    </sheetView>
  </sheetViews>
  <sheetFormatPr defaultColWidth="9.33203125" defaultRowHeight="15.75" x14ac:dyDescent="0.25"/>
  <cols>
    <col min="1" max="1" width="6.1640625" style="45" customWidth="1"/>
    <col min="2" max="2" width="9.33203125" style="45"/>
    <col min="3" max="3" width="4.5" style="45" customWidth="1"/>
    <col min="4" max="4" width="9" style="45" customWidth="1"/>
    <col min="5" max="5" width="8.5" style="45" customWidth="1"/>
    <col min="6" max="6" width="4" style="45" customWidth="1"/>
    <col min="7" max="7" width="10.6640625" style="45" customWidth="1"/>
    <col min="8" max="8" width="5.33203125" style="45" customWidth="1"/>
    <col min="9" max="9" width="2.83203125" style="45" customWidth="1"/>
    <col min="10" max="10" width="2.5" style="45" customWidth="1"/>
    <col min="11" max="11" width="5.33203125" style="45" customWidth="1"/>
    <col min="12" max="12" width="7.33203125" style="45" customWidth="1"/>
    <col min="13" max="13" width="8.33203125" style="45" customWidth="1"/>
    <col min="14" max="14" width="19.5" style="45" customWidth="1"/>
    <col min="15" max="15" width="1.83203125" style="45" customWidth="1"/>
    <col min="16" max="16" width="2.83203125" style="45" hidden="1" customWidth="1"/>
    <col min="17" max="16384" width="9.33203125" style="45"/>
  </cols>
  <sheetData>
    <row r="1" spans="1:14" ht="14.25" customHeight="1" x14ac:dyDescent="0.25">
      <c r="A1" s="7"/>
      <c r="I1" s="287" t="s">
        <v>138</v>
      </c>
      <c r="J1" s="287"/>
      <c r="K1" s="287"/>
      <c r="L1" s="287"/>
      <c r="M1" s="287"/>
      <c r="N1" s="287"/>
    </row>
    <row r="2" spans="1:14" ht="16.5" customHeight="1" x14ac:dyDescent="0.25">
      <c r="A2" s="2"/>
      <c r="I2" s="287"/>
      <c r="J2" s="287"/>
      <c r="K2" s="287"/>
      <c r="L2" s="287"/>
      <c r="M2" s="287"/>
      <c r="N2" s="287"/>
    </row>
    <row r="3" spans="1:14" ht="16.5" customHeight="1" x14ac:dyDescent="0.25">
      <c r="A3" s="2"/>
      <c r="I3" s="111"/>
      <c r="J3" s="111"/>
      <c r="K3" s="111"/>
      <c r="L3" s="111"/>
      <c r="M3" s="111"/>
      <c r="N3" s="111"/>
    </row>
    <row r="4" spans="1:14" ht="16.5" customHeight="1" x14ac:dyDescent="0.25">
      <c r="A4" s="2"/>
      <c r="E4" s="45" t="s">
        <v>150</v>
      </c>
      <c r="L4" s="291"/>
      <c r="M4" s="292"/>
      <c r="N4" s="292"/>
    </row>
    <row r="5" spans="1:14" x14ac:dyDescent="0.25">
      <c r="A5" s="1"/>
      <c r="C5" s="204" t="s">
        <v>38</v>
      </c>
      <c r="D5" s="204"/>
      <c r="E5" s="204"/>
      <c r="F5" s="204"/>
      <c r="G5" s="204"/>
      <c r="H5" s="204"/>
      <c r="I5" s="204"/>
      <c r="J5" s="204"/>
      <c r="K5" s="204"/>
      <c r="L5" s="204"/>
      <c r="M5" s="204"/>
    </row>
    <row r="6" spans="1:14" x14ac:dyDescent="0.25">
      <c r="A6" s="1"/>
      <c r="C6" s="1"/>
      <c r="D6" s="1"/>
      <c r="E6" s="293" t="str">
        <f>'1F'!E11</f>
        <v xml:space="preserve">    -  -  </v>
      </c>
      <c r="F6" s="294"/>
      <c r="G6" s="294"/>
      <c r="H6" s="294"/>
      <c r="I6" s="1"/>
      <c r="J6" s="1"/>
      <c r="K6" s="1"/>
      <c r="L6" s="1"/>
      <c r="M6" s="1"/>
    </row>
    <row r="7" spans="1:14" ht="11.25" customHeight="1" x14ac:dyDescent="0.25">
      <c r="A7" s="1"/>
      <c r="C7" s="1"/>
      <c r="D7" s="1"/>
      <c r="E7" s="290" t="s">
        <v>0</v>
      </c>
      <c r="F7" s="205"/>
      <c r="G7" s="205"/>
      <c r="H7" s="205"/>
      <c r="I7" s="1"/>
      <c r="J7" s="1"/>
      <c r="K7" s="1"/>
      <c r="L7" s="1"/>
      <c r="M7" s="1"/>
    </row>
    <row r="8" spans="1:14" x14ac:dyDescent="0.25">
      <c r="A8" s="1"/>
      <c r="C8" s="1"/>
      <c r="D8" s="1"/>
      <c r="E8" s="288" t="str">
        <f>'1F'!E13</f>
        <v xml:space="preserve"> </v>
      </c>
      <c r="F8" s="289"/>
      <c r="G8" s="289"/>
      <c r="H8" s="289"/>
      <c r="I8" s="1"/>
      <c r="J8" s="1"/>
      <c r="K8" s="1"/>
      <c r="L8" s="1"/>
      <c r="M8" s="1"/>
    </row>
    <row r="9" spans="1:14" ht="12.75" customHeight="1" thickBot="1" x14ac:dyDescent="0.3">
      <c r="A9" s="2"/>
      <c r="E9" s="290" t="s">
        <v>94</v>
      </c>
      <c r="F9" s="205"/>
      <c r="G9" s="205"/>
      <c r="H9" s="205"/>
    </row>
    <row r="10" spans="1:14" ht="16.5" customHeight="1" thickBot="1" x14ac:dyDescent="0.3">
      <c r="A10" s="208" t="s">
        <v>1</v>
      </c>
      <c r="B10" s="336"/>
      <c r="C10" s="63" t="str">
        <f>'1F'!Check16</f>
        <v xml:space="preserve"> </v>
      </c>
    </row>
    <row r="11" spans="1:14" ht="17.25" customHeight="1" thickBot="1" x14ac:dyDescent="0.3">
      <c r="A11" s="208" t="s">
        <v>2</v>
      </c>
      <c r="B11" s="335"/>
      <c r="C11" s="63" t="str">
        <f>'1F'!C16</f>
        <v xml:space="preserve"> </v>
      </c>
    </row>
    <row r="12" spans="1:14" ht="5.25" customHeight="1" thickBot="1" x14ac:dyDescent="0.3">
      <c r="A12" s="2"/>
    </row>
    <row r="13" spans="1:14" ht="18" customHeight="1" thickTop="1" thickBot="1" x14ac:dyDescent="0.3">
      <c r="A13" s="5">
        <v>1</v>
      </c>
      <c r="B13" s="308" t="s">
        <v>39</v>
      </c>
      <c r="C13" s="309"/>
      <c r="D13" s="309"/>
      <c r="E13" s="309"/>
      <c r="F13" s="309"/>
      <c r="G13" s="309"/>
      <c r="H13" s="309"/>
      <c r="I13" s="309"/>
      <c r="J13" s="309"/>
      <c r="K13" s="309"/>
      <c r="L13" s="309"/>
      <c r="M13" s="309"/>
      <c r="N13" s="310"/>
    </row>
    <row r="14" spans="1:14" ht="18" customHeight="1" thickTop="1" x14ac:dyDescent="0.25">
      <c r="A14" s="383"/>
      <c r="B14" s="384"/>
      <c r="C14" s="384"/>
      <c r="D14" s="384"/>
      <c r="E14" s="384"/>
      <c r="F14" s="384"/>
      <c r="G14" s="384"/>
      <c r="H14" s="384"/>
      <c r="I14" s="384"/>
      <c r="J14" s="384"/>
      <c r="K14" s="384"/>
      <c r="L14" s="384"/>
      <c r="M14" s="384"/>
      <c r="N14" s="385"/>
    </row>
    <row r="15" spans="1:14" ht="18" customHeight="1" x14ac:dyDescent="0.25">
      <c r="A15" s="344"/>
      <c r="B15" s="345"/>
      <c r="C15" s="345"/>
      <c r="D15" s="345"/>
      <c r="E15" s="345"/>
      <c r="F15" s="345"/>
      <c r="G15" s="345"/>
      <c r="H15" s="345"/>
      <c r="I15" s="345"/>
      <c r="J15" s="345"/>
      <c r="K15" s="345"/>
      <c r="L15" s="345"/>
      <c r="M15" s="345"/>
      <c r="N15" s="346"/>
    </row>
    <row r="16" spans="1:14" ht="18" customHeight="1" thickBot="1" x14ac:dyDescent="0.3">
      <c r="A16" s="313"/>
      <c r="B16" s="314"/>
      <c r="C16" s="314"/>
      <c r="D16" s="314"/>
      <c r="E16" s="314"/>
      <c r="F16" s="314"/>
      <c r="G16" s="314"/>
      <c r="H16" s="314"/>
      <c r="I16" s="314"/>
      <c r="J16" s="314"/>
      <c r="K16" s="314"/>
      <c r="L16" s="314"/>
      <c r="M16" s="314"/>
      <c r="N16" s="315"/>
    </row>
    <row r="17" spans="1:14" ht="18" customHeight="1" thickTop="1" thickBot="1" x14ac:dyDescent="0.3">
      <c r="A17" s="5">
        <v>2</v>
      </c>
      <c r="B17" s="188" t="s">
        <v>95</v>
      </c>
      <c r="C17" s="311"/>
      <c r="D17" s="311"/>
      <c r="E17" s="311"/>
      <c r="F17" s="311"/>
      <c r="G17" s="311"/>
      <c r="H17" s="311"/>
      <c r="I17" s="311"/>
      <c r="J17" s="311"/>
      <c r="K17" s="311"/>
      <c r="L17" s="311"/>
      <c r="M17" s="311"/>
      <c r="N17" s="312"/>
    </row>
    <row r="18" spans="1:14" ht="18" customHeight="1" thickTop="1" x14ac:dyDescent="0.25">
      <c r="A18" s="165"/>
      <c r="B18" s="166"/>
      <c r="C18" s="166"/>
      <c r="D18" s="166"/>
      <c r="E18" s="166"/>
      <c r="F18" s="166"/>
      <c r="G18" s="166"/>
      <c r="H18" s="166"/>
      <c r="I18" s="166"/>
      <c r="J18" s="166"/>
      <c r="K18" s="166"/>
      <c r="L18" s="166"/>
      <c r="M18" s="166"/>
      <c r="N18" s="167"/>
    </row>
    <row r="19" spans="1:14" ht="18" customHeight="1" x14ac:dyDescent="0.25">
      <c r="A19" s="344"/>
      <c r="B19" s="345"/>
      <c r="C19" s="345"/>
      <c r="D19" s="345"/>
      <c r="E19" s="345"/>
      <c r="F19" s="345"/>
      <c r="G19" s="345"/>
      <c r="H19" s="345"/>
      <c r="I19" s="345"/>
      <c r="J19" s="345"/>
      <c r="K19" s="345"/>
      <c r="L19" s="345"/>
      <c r="M19" s="345"/>
      <c r="N19" s="346"/>
    </row>
    <row r="20" spans="1:14" ht="18" customHeight="1" thickBot="1" x14ac:dyDescent="0.3">
      <c r="A20" s="313"/>
      <c r="B20" s="314"/>
      <c r="C20" s="314"/>
      <c r="D20" s="314"/>
      <c r="E20" s="314"/>
      <c r="F20" s="314"/>
      <c r="G20" s="314"/>
      <c r="H20" s="314"/>
      <c r="I20" s="314"/>
      <c r="J20" s="314"/>
      <c r="K20" s="314"/>
      <c r="L20" s="314"/>
      <c r="M20" s="314"/>
      <c r="N20" s="315"/>
    </row>
    <row r="21" spans="1:14" ht="18" customHeight="1" thickTop="1" thickBot="1" x14ac:dyDescent="0.3">
      <c r="A21" s="5">
        <v>3</v>
      </c>
      <c r="B21" s="188" t="s">
        <v>40</v>
      </c>
      <c r="C21" s="311"/>
      <c r="D21" s="311"/>
      <c r="E21" s="311"/>
      <c r="F21" s="311"/>
      <c r="G21" s="311"/>
      <c r="H21" s="311"/>
      <c r="I21" s="311"/>
      <c r="J21" s="311"/>
      <c r="K21" s="311"/>
      <c r="L21" s="311"/>
      <c r="M21" s="311"/>
      <c r="N21" s="312"/>
    </row>
    <row r="22" spans="1:14" ht="18" customHeight="1" thickTop="1" x14ac:dyDescent="0.25">
      <c r="A22" s="232"/>
      <c r="B22" s="233"/>
      <c r="C22" s="233"/>
      <c r="D22" s="233"/>
      <c r="E22" s="233"/>
      <c r="F22" s="233"/>
      <c r="G22" s="233"/>
      <c r="H22" s="233"/>
      <c r="I22" s="233"/>
      <c r="J22" s="233"/>
      <c r="K22" s="233"/>
      <c r="L22" s="233"/>
      <c r="M22" s="233"/>
      <c r="N22" s="234"/>
    </row>
    <row r="23" spans="1:14" ht="18" customHeight="1" x14ac:dyDescent="0.25">
      <c r="A23" s="344"/>
      <c r="B23" s="345"/>
      <c r="C23" s="345"/>
      <c r="D23" s="345"/>
      <c r="E23" s="345"/>
      <c r="F23" s="345"/>
      <c r="G23" s="345"/>
      <c r="H23" s="345"/>
      <c r="I23" s="345"/>
      <c r="J23" s="345"/>
      <c r="K23" s="345"/>
      <c r="L23" s="345"/>
      <c r="M23" s="345"/>
      <c r="N23" s="346"/>
    </row>
    <row r="24" spans="1:14" ht="18" customHeight="1" thickBot="1" x14ac:dyDescent="0.3">
      <c r="A24" s="313"/>
      <c r="B24" s="314"/>
      <c r="C24" s="314"/>
      <c r="D24" s="314"/>
      <c r="E24" s="314"/>
      <c r="F24" s="314"/>
      <c r="G24" s="314"/>
      <c r="H24" s="314"/>
      <c r="I24" s="314"/>
      <c r="J24" s="314"/>
      <c r="K24" s="314"/>
      <c r="L24" s="314"/>
      <c r="M24" s="314"/>
      <c r="N24" s="315"/>
    </row>
    <row r="25" spans="1:14" ht="18" customHeight="1" thickTop="1" thickBot="1" x14ac:dyDescent="0.3">
      <c r="A25" s="5">
        <v>4</v>
      </c>
      <c r="B25" s="188" t="s">
        <v>79</v>
      </c>
      <c r="C25" s="311"/>
      <c r="D25" s="311"/>
      <c r="E25" s="311"/>
      <c r="F25" s="311"/>
      <c r="G25" s="311"/>
      <c r="H25" s="311"/>
      <c r="I25" s="311"/>
      <c r="J25" s="311"/>
      <c r="K25" s="311"/>
      <c r="L25" s="311"/>
      <c r="M25" s="311"/>
      <c r="N25" s="312"/>
    </row>
    <row r="26" spans="1:14" ht="18" customHeight="1" thickTop="1" x14ac:dyDescent="0.25">
      <c r="A26" s="392"/>
      <c r="B26" s="393"/>
      <c r="C26" s="393"/>
      <c r="D26" s="393"/>
      <c r="E26" s="393"/>
      <c r="F26" s="393"/>
      <c r="G26" s="393"/>
      <c r="H26" s="393"/>
      <c r="I26" s="393"/>
      <c r="J26" s="393"/>
      <c r="K26" s="393"/>
      <c r="L26" s="393"/>
      <c r="M26" s="393"/>
      <c r="N26" s="394"/>
    </row>
    <row r="27" spans="1:14" ht="18" customHeight="1" x14ac:dyDescent="0.25">
      <c r="A27" s="344"/>
      <c r="B27" s="345"/>
      <c r="C27" s="345"/>
      <c r="D27" s="345"/>
      <c r="E27" s="345"/>
      <c r="F27" s="345"/>
      <c r="G27" s="345"/>
      <c r="H27" s="345"/>
      <c r="I27" s="345"/>
      <c r="J27" s="345"/>
      <c r="K27" s="345"/>
      <c r="L27" s="345"/>
      <c r="M27" s="345"/>
      <c r="N27" s="346"/>
    </row>
    <row r="28" spans="1:14" ht="18" customHeight="1" thickBot="1" x14ac:dyDescent="0.3">
      <c r="A28" s="395"/>
      <c r="B28" s="396"/>
      <c r="C28" s="396"/>
      <c r="D28" s="396"/>
      <c r="E28" s="396"/>
      <c r="F28" s="396"/>
      <c r="G28" s="396"/>
      <c r="H28" s="396"/>
      <c r="I28" s="396"/>
      <c r="J28" s="396"/>
      <c r="K28" s="396"/>
      <c r="L28" s="396"/>
      <c r="M28" s="396"/>
      <c r="N28" s="397"/>
    </row>
    <row r="29" spans="1:14" ht="18" customHeight="1" thickTop="1" thickBot="1" x14ac:dyDescent="0.3">
      <c r="A29" s="5">
        <v>5</v>
      </c>
      <c r="B29" s="196" t="s">
        <v>41</v>
      </c>
      <c r="C29" s="401"/>
      <c r="D29" s="401"/>
      <c r="E29" s="401"/>
      <c r="F29" s="401"/>
      <c r="G29" s="401"/>
      <c r="H29" s="401"/>
      <c r="I29" s="401"/>
      <c r="J29" s="401"/>
      <c r="K29" s="401"/>
      <c r="L29" s="401"/>
      <c r="M29" s="401"/>
      <c r="N29" s="402"/>
    </row>
    <row r="30" spans="1:14" ht="18" customHeight="1" thickTop="1" x14ac:dyDescent="0.25">
      <c r="A30" s="398"/>
      <c r="B30" s="399"/>
      <c r="C30" s="399"/>
      <c r="D30" s="399"/>
      <c r="E30" s="399"/>
      <c r="F30" s="399"/>
      <c r="G30" s="399"/>
      <c r="H30" s="399"/>
      <c r="I30" s="399"/>
      <c r="J30" s="399"/>
      <c r="K30" s="399"/>
      <c r="L30" s="399"/>
      <c r="M30" s="399"/>
      <c r="N30" s="400"/>
    </row>
    <row r="31" spans="1:14" ht="18" customHeight="1" x14ac:dyDescent="0.25">
      <c r="A31" s="344"/>
      <c r="B31" s="345"/>
      <c r="C31" s="345"/>
      <c r="D31" s="345"/>
      <c r="E31" s="345"/>
      <c r="F31" s="345"/>
      <c r="G31" s="345"/>
      <c r="H31" s="345"/>
      <c r="I31" s="345"/>
      <c r="J31" s="345"/>
      <c r="K31" s="345"/>
      <c r="L31" s="345"/>
      <c r="M31" s="345"/>
      <c r="N31" s="346"/>
    </row>
    <row r="32" spans="1:14" ht="18" customHeight="1" thickBot="1" x14ac:dyDescent="0.3">
      <c r="A32" s="395"/>
      <c r="B32" s="396"/>
      <c r="C32" s="396"/>
      <c r="D32" s="396"/>
      <c r="E32" s="396"/>
      <c r="F32" s="396"/>
      <c r="G32" s="396"/>
      <c r="H32" s="396"/>
      <c r="I32" s="396"/>
      <c r="J32" s="396"/>
      <c r="K32" s="396"/>
      <c r="L32" s="396"/>
      <c r="M32" s="396"/>
      <c r="N32" s="397"/>
    </row>
    <row r="33" spans="1:17" ht="18" customHeight="1" thickTop="1" thickBot="1" x14ac:dyDescent="0.3">
      <c r="A33" s="5">
        <v>6</v>
      </c>
      <c r="B33" s="188" t="s">
        <v>96</v>
      </c>
      <c r="C33" s="367"/>
      <c r="D33" s="367"/>
      <c r="E33" s="367"/>
      <c r="F33" s="367"/>
      <c r="G33" s="367"/>
      <c r="H33" s="367"/>
      <c r="I33" s="367"/>
      <c r="J33" s="367"/>
      <c r="K33" s="367"/>
      <c r="L33" s="367"/>
      <c r="M33" s="367"/>
      <c r="N33" s="368"/>
      <c r="Q33" s="47"/>
    </row>
    <row r="34" spans="1:17" ht="18" customHeight="1" thickTop="1" x14ac:dyDescent="0.25">
      <c r="A34" s="165"/>
      <c r="B34" s="166"/>
      <c r="C34" s="166"/>
      <c r="D34" s="166"/>
      <c r="E34" s="166"/>
      <c r="F34" s="166"/>
      <c r="G34" s="166"/>
      <c r="H34" s="166"/>
      <c r="I34" s="166"/>
      <c r="J34" s="166"/>
      <c r="K34" s="166"/>
      <c r="L34" s="166"/>
      <c r="M34" s="166"/>
      <c r="N34" s="167"/>
      <c r="Q34" s="47"/>
    </row>
    <row r="35" spans="1:17" ht="18" customHeight="1" x14ac:dyDescent="0.25">
      <c r="A35" s="344"/>
      <c r="B35" s="345"/>
      <c r="C35" s="345"/>
      <c r="D35" s="345"/>
      <c r="E35" s="345"/>
      <c r="F35" s="345"/>
      <c r="G35" s="345"/>
      <c r="H35" s="345"/>
      <c r="I35" s="345"/>
      <c r="J35" s="345"/>
      <c r="K35" s="345"/>
      <c r="L35" s="345"/>
      <c r="M35" s="345"/>
      <c r="N35" s="346"/>
      <c r="Q35" s="47"/>
    </row>
    <row r="36" spans="1:17" ht="18" customHeight="1" thickBot="1" x14ac:dyDescent="0.3">
      <c r="A36" s="395"/>
      <c r="B36" s="396"/>
      <c r="C36" s="396"/>
      <c r="D36" s="396"/>
      <c r="E36" s="396"/>
      <c r="F36" s="396"/>
      <c r="G36" s="396"/>
      <c r="H36" s="396"/>
      <c r="I36" s="396"/>
      <c r="J36" s="396"/>
      <c r="K36" s="396"/>
      <c r="L36" s="396"/>
      <c r="M36" s="396"/>
      <c r="N36" s="397"/>
    </row>
    <row r="37" spans="1:17" ht="31.5" customHeight="1" thickTop="1" thickBot="1" x14ac:dyDescent="0.3">
      <c r="A37" s="98">
        <v>7</v>
      </c>
      <c r="B37" s="386" t="s">
        <v>97</v>
      </c>
      <c r="C37" s="387"/>
      <c r="D37" s="387"/>
      <c r="E37" s="388"/>
      <c r="F37" s="389"/>
      <c r="G37" s="390"/>
      <c r="H37" s="390"/>
      <c r="I37" s="390"/>
      <c r="J37" s="390"/>
      <c r="K37" s="390"/>
      <c r="L37" s="390"/>
      <c r="M37" s="390"/>
      <c r="N37" s="391"/>
    </row>
    <row r="38" spans="1:17" ht="17.25" customHeight="1" thickBot="1" x14ac:dyDescent="0.3">
      <c r="A38" s="48">
        <v>8</v>
      </c>
      <c r="B38" s="188" t="s">
        <v>65</v>
      </c>
      <c r="C38" s="311"/>
      <c r="D38" s="311"/>
      <c r="E38" s="311"/>
      <c r="F38" s="311"/>
      <c r="G38" s="311"/>
      <c r="H38" s="311"/>
      <c r="I38" s="311"/>
      <c r="J38" s="311"/>
      <c r="K38" s="311"/>
      <c r="L38" s="311"/>
      <c r="M38" s="311"/>
      <c r="N38" s="312"/>
    </row>
    <row r="39" spans="1:17" ht="47.25" customHeight="1" thickTop="1" x14ac:dyDescent="0.25">
      <c r="A39" s="16"/>
      <c r="B39" s="186"/>
      <c r="C39" s="186"/>
      <c r="D39" s="186"/>
      <c r="E39" s="186"/>
      <c r="F39" s="186"/>
      <c r="G39" s="406" t="s">
        <v>12</v>
      </c>
      <c r="H39" s="406"/>
      <c r="I39" s="406"/>
      <c r="J39" s="406"/>
      <c r="K39" s="186" t="s">
        <v>136</v>
      </c>
      <c r="L39" s="186"/>
      <c r="M39" s="186"/>
      <c r="N39" s="12" t="s">
        <v>161</v>
      </c>
    </row>
    <row r="40" spans="1:17" ht="47.25" customHeight="1" x14ac:dyDescent="0.25">
      <c r="A40" s="13" t="s">
        <v>42</v>
      </c>
      <c r="B40" s="403" t="s">
        <v>43</v>
      </c>
      <c r="C40" s="404"/>
      <c r="D40" s="404"/>
      <c r="E40" s="404"/>
      <c r="F40" s="405"/>
      <c r="G40" s="300"/>
      <c r="H40" s="300"/>
      <c r="I40" s="300"/>
      <c r="J40" s="300"/>
      <c r="K40" s="300"/>
      <c r="L40" s="300"/>
      <c r="M40" s="300"/>
      <c r="N40" s="88"/>
    </row>
    <row r="41" spans="1:17" ht="18" customHeight="1" x14ac:dyDescent="0.35">
      <c r="A41" s="15" t="s">
        <v>44</v>
      </c>
      <c r="B41" s="409" t="s">
        <v>140</v>
      </c>
      <c r="C41" s="410"/>
      <c r="D41" s="410"/>
      <c r="E41" s="410"/>
      <c r="F41" s="411"/>
      <c r="G41" s="300"/>
      <c r="H41" s="300"/>
      <c r="I41" s="300"/>
      <c r="J41" s="300"/>
      <c r="K41" s="300"/>
      <c r="L41" s="300"/>
      <c r="M41" s="300"/>
      <c r="N41" s="88"/>
    </row>
    <row r="42" spans="1:17" ht="18" customHeight="1" x14ac:dyDescent="0.25">
      <c r="A42" s="13" t="s">
        <v>45</v>
      </c>
      <c r="B42" s="412"/>
      <c r="C42" s="469"/>
      <c r="D42" s="469"/>
      <c r="E42" s="469"/>
      <c r="F42" s="414"/>
      <c r="G42" s="300"/>
      <c r="H42" s="300"/>
      <c r="I42" s="300"/>
      <c r="J42" s="300"/>
      <c r="K42" s="300"/>
      <c r="L42" s="300"/>
      <c r="M42" s="300"/>
      <c r="N42" s="88"/>
    </row>
    <row r="43" spans="1:17" ht="18" customHeight="1" x14ac:dyDescent="0.25">
      <c r="A43" s="13" t="s">
        <v>98</v>
      </c>
      <c r="B43" s="412"/>
      <c r="C43" s="469"/>
      <c r="D43" s="469"/>
      <c r="E43" s="469"/>
      <c r="F43" s="414"/>
      <c r="G43" s="300"/>
      <c r="H43" s="300"/>
      <c r="I43" s="300"/>
      <c r="J43" s="300"/>
      <c r="K43" s="300"/>
      <c r="L43" s="300"/>
      <c r="M43" s="300"/>
      <c r="N43" s="88"/>
    </row>
    <row r="44" spans="1:17" ht="18" customHeight="1" x14ac:dyDescent="0.25">
      <c r="A44" s="13" t="s">
        <v>99</v>
      </c>
      <c r="B44" s="412"/>
      <c r="C44" s="469"/>
      <c r="D44" s="469"/>
      <c r="E44" s="469"/>
      <c r="F44" s="414"/>
      <c r="G44" s="300"/>
      <c r="H44" s="300"/>
      <c r="I44" s="300"/>
      <c r="J44" s="300"/>
      <c r="K44" s="300"/>
      <c r="L44" s="300"/>
      <c r="M44" s="300"/>
      <c r="N44" s="88"/>
    </row>
    <row r="45" spans="1:17" ht="18" customHeight="1" x14ac:dyDescent="0.25">
      <c r="A45" s="13" t="s">
        <v>100</v>
      </c>
      <c r="B45" s="415"/>
      <c r="C45" s="416"/>
      <c r="D45" s="416"/>
      <c r="E45" s="416"/>
      <c r="F45" s="417"/>
      <c r="G45" s="300" t="s">
        <v>10</v>
      </c>
      <c r="H45" s="300"/>
      <c r="I45" s="300"/>
      <c r="J45" s="300"/>
      <c r="K45" s="300"/>
      <c r="L45" s="300"/>
      <c r="M45" s="300"/>
      <c r="N45" s="88"/>
    </row>
    <row r="46" spans="1:17" ht="18.75" customHeight="1" thickBot="1" x14ac:dyDescent="0.3">
      <c r="A46" s="325" t="s">
        <v>46</v>
      </c>
      <c r="B46" s="326"/>
      <c r="C46" s="326"/>
      <c r="D46" s="326"/>
      <c r="E46" s="326"/>
      <c r="F46" s="327"/>
      <c r="G46" s="407">
        <f>SUM(G40:J45)</f>
        <v>0</v>
      </c>
      <c r="H46" s="407"/>
      <c r="I46" s="407"/>
      <c r="J46" s="408"/>
      <c r="K46" s="407">
        <f>SUM(K40:M45)</f>
        <v>0</v>
      </c>
      <c r="L46" s="407"/>
      <c r="M46" s="408"/>
      <c r="N46" s="89">
        <f>SUM(N40:N45)</f>
        <v>0</v>
      </c>
    </row>
    <row r="47" spans="1:17" ht="18" customHeight="1" x14ac:dyDescent="0.25">
      <c r="A47" s="375">
        <v>9</v>
      </c>
      <c r="B47" s="302" t="s">
        <v>141</v>
      </c>
      <c r="C47" s="303"/>
      <c r="D47" s="303"/>
      <c r="E47" s="303"/>
      <c r="F47" s="303"/>
      <c r="G47" s="303"/>
      <c r="H47" s="303"/>
      <c r="I47" s="303"/>
      <c r="J47" s="303"/>
      <c r="K47" s="303"/>
      <c r="L47" s="303"/>
      <c r="M47" s="303"/>
      <c r="N47" s="304"/>
    </row>
    <row r="48" spans="1:17" ht="16.5" thickBot="1" x14ac:dyDescent="0.3">
      <c r="A48" s="418"/>
      <c r="B48" s="129"/>
      <c r="C48" s="129"/>
      <c r="D48" s="129"/>
      <c r="E48" s="129"/>
      <c r="F48" s="129"/>
      <c r="G48" s="129"/>
      <c r="H48" s="129"/>
      <c r="I48" s="129"/>
      <c r="J48" s="129"/>
      <c r="K48" s="129"/>
      <c r="L48" s="129"/>
      <c r="M48" s="129"/>
      <c r="N48" s="305"/>
    </row>
    <row r="49" spans="1:14" ht="34.5" customHeight="1" thickTop="1" x14ac:dyDescent="0.25">
      <c r="A49" s="301" t="s">
        <v>47</v>
      </c>
      <c r="B49" s="186"/>
      <c r="C49" s="186"/>
      <c r="D49" s="186"/>
      <c r="E49" s="186" t="s">
        <v>101</v>
      </c>
      <c r="F49" s="186"/>
      <c r="G49" s="186"/>
      <c r="H49" s="194" t="s">
        <v>80</v>
      </c>
      <c r="I49" s="296"/>
      <c r="J49" s="296"/>
      <c r="K49" s="195"/>
      <c r="L49" s="194" t="s">
        <v>48</v>
      </c>
      <c r="M49" s="306"/>
      <c r="N49" s="307"/>
    </row>
    <row r="50" spans="1:14" ht="27.95" customHeight="1" x14ac:dyDescent="0.25">
      <c r="A50" s="372"/>
      <c r="B50" s="373"/>
      <c r="C50" s="373"/>
      <c r="D50" s="374"/>
      <c r="E50" s="295"/>
      <c r="F50" s="295"/>
      <c r="G50" s="295"/>
      <c r="H50" s="297"/>
      <c r="I50" s="298"/>
      <c r="J50" s="298"/>
      <c r="K50" s="299"/>
      <c r="L50" s="350"/>
      <c r="M50" s="351"/>
      <c r="N50" s="352"/>
    </row>
    <row r="51" spans="1:14" ht="27.95" customHeight="1" x14ac:dyDescent="0.25">
      <c r="A51" s="343"/>
      <c r="B51" s="295"/>
      <c r="C51" s="295"/>
      <c r="D51" s="295"/>
      <c r="E51" s="295"/>
      <c r="F51" s="295"/>
      <c r="G51" s="295"/>
      <c r="H51" s="297"/>
      <c r="I51" s="298"/>
      <c r="J51" s="298"/>
      <c r="K51" s="299"/>
      <c r="L51" s="350"/>
      <c r="M51" s="351"/>
      <c r="N51" s="352"/>
    </row>
    <row r="52" spans="1:14" ht="27.95" customHeight="1" x14ac:dyDescent="0.25">
      <c r="A52" s="343"/>
      <c r="B52" s="295"/>
      <c r="C52" s="295"/>
      <c r="D52" s="295"/>
      <c r="E52" s="295"/>
      <c r="F52" s="295"/>
      <c r="G52" s="295"/>
      <c r="H52" s="297"/>
      <c r="I52" s="298"/>
      <c r="J52" s="298"/>
      <c r="K52" s="299"/>
      <c r="L52" s="350"/>
      <c r="M52" s="351"/>
      <c r="N52" s="352"/>
    </row>
    <row r="53" spans="1:14" ht="27.95" customHeight="1" x14ac:dyDescent="0.25">
      <c r="A53" s="343"/>
      <c r="B53" s="295"/>
      <c r="C53" s="295"/>
      <c r="D53" s="295"/>
      <c r="E53" s="295"/>
      <c r="F53" s="295"/>
      <c r="G53" s="295"/>
      <c r="H53" s="297"/>
      <c r="I53" s="298"/>
      <c r="J53" s="298"/>
      <c r="K53" s="299"/>
      <c r="L53" s="350"/>
      <c r="M53" s="351"/>
      <c r="N53" s="352"/>
    </row>
    <row r="54" spans="1:14" ht="27.95" customHeight="1" x14ac:dyDescent="0.25">
      <c r="A54" s="343"/>
      <c r="B54" s="295"/>
      <c r="C54" s="295"/>
      <c r="D54" s="295"/>
      <c r="E54" s="295"/>
      <c r="F54" s="295"/>
      <c r="G54" s="295"/>
      <c r="H54" s="297"/>
      <c r="I54" s="298"/>
      <c r="J54" s="298"/>
      <c r="K54" s="299"/>
      <c r="L54" s="350"/>
      <c r="M54" s="351"/>
      <c r="N54" s="352"/>
    </row>
    <row r="55" spans="1:14" ht="27.95" customHeight="1" thickBot="1" x14ac:dyDescent="0.3">
      <c r="A55" s="369"/>
      <c r="B55" s="370"/>
      <c r="C55" s="370"/>
      <c r="D55" s="371"/>
      <c r="E55" s="353"/>
      <c r="F55" s="370"/>
      <c r="G55" s="371"/>
      <c r="H55" s="356"/>
      <c r="I55" s="458"/>
      <c r="J55" s="458"/>
      <c r="K55" s="459"/>
      <c r="L55" s="353"/>
      <c r="M55" s="354"/>
      <c r="N55" s="355"/>
    </row>
    <row r="56" spans="1:14" ht="15" customHeight="1" x14ac:dyDescent="0.25">
      <c r="A56" s="375">
        <v>10</v>
      </c>
      <c r="B56" s="377" t="s">
        <v>142</v>
      </c>
      <c r="C56" s="302"/>
      <c r="D56" s="302"/>
      <c r="E56" s="302"/>
      <c r="F56" s="302"/>
      <c r="G56" s="302"/>
      <c r="H56" s="302"/>
      <c r="I56" s="302"/>
      <c r="J56" s="302"/>
      <c r="K56" s="302"/>
      <c r="L56" s="302"/>
      <c r="M56" s="302"/>
      <c r="N56" s="378"/>
    </row>
    <row r="57" spans="1:14" ht="19.5" customHeight="1" thickBot="1" x14ac:dyDescent="0.3">
      <c r="A57" s="376"/>
      <c r="B57" s="196"/>
      <c r="C57" s="329"/>
      <c r="D57" s="329"/>
      <c r="E57" s="329"/>
      <c r="F57" s="329"/>
      <c r="G57" s="329"/>
      <c r="H57" s="329"/>
      <c r="I57" s="329"/>
      <c r="J57" s="329"/>
      <c r="K57" s="329"/>
      <c r="L57" s="329"/>
      <c r="M57" s="329"/>
      <c r="N57" s="379"/>
    </row>
    <row r="58" spans="1:14" ht="33" customHeight="1" thickTop="1" x14ac:dyDescent="0.25">
      <c r="A58" s="301" t="s">
        <v>47</v>
      </c>
      <c r="B58" s="380"/>
      <c r="C58" s="380"/>
      <c r="D58" s="380"/>
      <c r="E58" s="380" t="s">
        <v>101</v>
      </c>
      <c r="F58" s="380"/>
      <c r="G58" s="380"/>
      <c r="H58" s="194" t="s">
        <v>80</v>
      </c>
      <c r="I58" s="296"/>
      <c r="J58" s="296"/>
      <c r="K58" s="195"/>
      <c r="L58" s="194" t="s">
        <v>48</v>
      </c>
      <c r="M58" s="381"/>
      <c r="N58" s="382"/>
    </row>
    <row r="59" spans="1:14" ht="27.95" customHeight="1" x14ac:dyDescent="0.25">
      <c r="A59" s="372"/>
      <c r="B59" s="373"/>
      <c r="C59" s="373"/>
      <c r="D59" s="374"/>
      <c r="E59" s="295"/>
      <c r="F59" s="295"/>
      <c r="G59" s="295"/>
      <c r="H59" s="297"/>
      <c r="I59" s="298"/>
      <c r="J59" s="298"/>
      <c r="K59" s="299"/>
      <c r="L59" s="350"/>
      <c r="M59" s="351"/>
      <c r="N59" s="352"/>
    </row>
    <row r="60" spans="1:14" ht="27.95" customHeight="1" x14ac:dyDescent="0.25">
      <c r="A60" s="343"/>
      <c r="B60" s="295"/>
      <c r="C60" s="295"/>
      <c r="D60" s="295"/>
      <c r="E60" s="295"/>
      <c r="F60" s="295"/>
      <c r="G60" s="295"/>
      <c r="H60" s="297"/>
      <c r="I60" s="298"/>
      <c r="J60" s="298"/>
      <c r="K60" s="299"/>
      <c r="L60" s="350"/>
      <c r="M60" s="351"/>
      <c r="N60" s="352"/>
    </row>
    <row r="61" spans="1:14" ht="27.95" customHeight="1" x14ac:dyDescent="0.25">
      <c r="A61" s="343"/>
      <c r="B61" s="295"/>
      <c r="C61" s="295"/>
      <c r="D61" s="295"/>
      <c r="E61" s="295"/>
      <c r="F61" s="295"/>
      <c r="G61" s="295"/>
      <c r="H61" s="297"/>
      <c r="I61" s="298"/>
      <c r="J61" s="298"/>
      <c r="K61" s="299"/>
      <c r="L61" s="350"/>
      <c r="M61" s="351"/>
      <c r="N61" s="352"/>
    </row>
    <row r="62" spans="1:14" ht="27.95" customHeight="1" x14ac:dyDescent="0.25">
      <c r="A62" s="343"/>
      <c r="B62" s="295"/>
      <c r="C62" s="295"/>
      <c r="D62" s="295"/>
      <c r="E62" s="295"/>
      <c r="F62" s="295"/>
      <c r="G62" s="295"/>
      <c r="H62" s="297"/>
      <c r="I62" s="298"/>
      <c r="J62" s="298"/>
      <c r="K62" s="299"/>
      <c r="L62" s="350"/>
      <c r="M62" s="351"/>
      <c r="N62" s="352"/>
    </row>
    <row r="63" spans="1:14" ht="27.95" customHeight="1" x14ac:dyDescent="0.25">
      <c r="A63" s="343"/>
      <c r="B63" s="295"/>
      <c r="C63" s="295"/>
      <c r="D63" s="295"/>
      <c r="E63" s="295"/>
      <c r="F63" s="295"/>
      <c r="G63" s="295"/>
      <c r="H63" s="297"/>
      <c r="I63" s="298"/>
      <c r="J63" s="298"/>
      <c r="K63" s="299"/>
      <c r="L63" s="350"/>
      <c r="M63" s="351"/>
      <c r="N63" s="352"/>
    </row>
    <row r="64" spans="1:14" ht="27.95" customHeight="1" thickBot="1" x14ac:dyDescent="0.3">
      <c r="A64" s="369"/>
      <c r="B64" s="370"/>
      <c r="C64" s="370"/>
      <c r="D64" s="371"/>
      <c r="E64" s="353"/>
      <c r="F64" s="370"/>
      <c r="G64" s="371"/>
      <c r="H64" s="356"/>
      <c r="I64" s="357"/>
      <c r="J64" s="357"/>
      <c r="K64" s="358"/>
      <c r="L64" s="353"/>
      <c r="M64" s="354"/>
      <c r="N64" s="355"/>
    </row>
    <row r="65" spans="1:18" ht="16.5" customHeight="1" thickBot="1" x14ac:dyDescent="0.3">
      <c r="A65" s="48">
        <v>11</v>
      </c>
      <c r="B65" s="139" t="s">
        <v>49</v>
      </c>
      <c r="C65" s="367"/>
      <c r="D65" s="367"/>
      <c r="E65" s="367"/>
      <c r="F65" s="367"/>
      <c r="G65" s="367"/>
      <c r="H65" s="367"/>
      <c r="I65" s="367"/>
      <c r="J65" s="367"/>
      <c r="K65" s="367"/>
      <c r="L65" s="367"/>
      <c r="M65" s="367"/>
      <c r="N65" s="368"/>
    </row>
    <row r="66" spans="1:18" ht="15" customHeight="1" thickTop="1" thickBot="1" x14ac:dyDescent="0.3">
      <c r="A66" s="347"/>
      <c r="B66" s="337" t="s">
        <v>50</v>
      </c>
      <c r="C66" s="338"/>
      <c r="D66" s="338"/>
      <c r="E66" s="338"/>
      <c r="F66" s="339"/>
      <c r="G66" s="338"/>
      <c r="H66" s="340" t="s">
        <v>66</v>
      </c>
      <c r="I66" s="341"/>
      <c r="J66" s="341"/>
      <c r="K66" s="341"/>
      <c r="L66" s="341"/>
      <c r="M66" s="341"/>
      <c r="N66" s="342"/>
    </row>
    <row r="67" spans="1:18" ht="16.5" customHeight="1" thickBot="1" x14ac:dyDescent="0.3">
      <c r="A67" s="348"/>
      <c r="B67" s="137" t="s">
        <v>51</v>
      </c>
      <c r="C67" s="321"/>
      <c r="D67" s="321"/>
      <c r="E67" s="322"/>
      <c r="F67" s="64"/>
      <c r="G67" s="17"/>
      <c r="H67" s="359"/>
      <c r="I67" s="360"/>
      <c r="J67" s="360"/>
      <c r="K67" s="360"/>
      <c r="L67" s="360"/>
      <c r="M67" s="360"/>
      <c r="N67" s="361"/>
      <c r="P67" s="45" t="s">
        <v>106</v>
      </c>
    </row>
    <row r="68" spans="1:18" ht="16.5" customHeight="1" thickBot="1" x14ac:dyDescent="0.3">
      <c r="A68" s="348"/>
      <c r="B68" s="137" t="s">
        <v>52</v>
      </c>
      <c r="C68" s="321"/>
      <c r="D68" s="321"/>
      <c r="E68" s="322"/>
      <c r="F68" s="64"/>
      <c r="G68" s="18"/>
      <c r="H68" s="362"/>
      <c r="I68" s="250"/>
      <c r="J68" s="250"/>
      <c r="K68" s="250"/>
      <c r="L68" s="250"/>
      <c r="M68" s="250"/>
      <c r="N68" s="363"/>
      <c r="P68" s="45" t="s">
        <v>107</v>
      </c>
    </row>
    <row r="69" spans="1:18" ht="16.5" customHeight="1" thickBot="1" x14ac:dyDescent="0.3">
      <c r="A69" s="348"/>
      <c r="B69" s="137" t="s">
        <v>53</v>
      </c>
      <c r="C69" s="321"/>
      <c r="D69" s="321"/>
      <c r="E69" s="322"/>
      <c r="F69" s="64"/>
      <c r="G69" s="18"/>
      <c r="H69" s="362"/>
      <c r="I69" s="250"/>
      <c r="J69" s="250"/>
      <c r="K69" s="250"/>
      <c r="L69" s="250"/>
      <c r="M69" s="250"/>
      <c r="N69" s="363"/>
    </row>
    <row r="70" spans="1:18" ht="16.5" customHeight="1" thickBot="1" x14ac:dyDescent="0.3">
      <c r="A70" s="348"/>
      <c r="B70" s="137" t="s">
        <v>54</v>
      </c>
      <c r="C70" s="321"/>
      <c r="D70" s="321"/>
      <c r="E70" s="322"/>
      <c r="F70" s="64"/>
      <c r="G70" s="18"/>
      <c r="H70" s="362"/>
      <c r="I70" s="250"/>
      <c r="J70" s="250"/>
      <c r="K70" s="250"/>
      <c r="L70" s="250"/>
      <c r="M70" s="250"/>
      <c r="N70" s="363"/>
      <c r="P70" s="54"/>
      <c r="Q70" s="91" t="str">
        <f>IF(OR(Check29="X",Check30="X",Check31="X",Check32="X",Check33="X",Check35="X",Check34="X"),"","11 langelyje neužpildyta &lt;Investuotojas&gt;")</f>
        <v>11 langelyje neužpildyta &lt;Investuotojas&gt;</v>
      </c>
    </row>
    <row r="71" spans="1:18" ht="16.5" customHeight="1" thickBot="1" x14ac:dyDescent="0.3">
      <c r="A71" s="348"/>
      <c r="B71" s="137" t="s">
        <v>102</v>
      </c>
      <c r="C71" s="321"/>
      <c r="D71" s="321"/>
      <c r="E71" s="322"/>
      <c r="F71" s="64"/>
      <c r="G71" s="18"/>
      <c r="H71" s="362"/>
      <c r="I71" s="250"/>
      <c r="J71" s="250"/>
      <c r="K71" s="250"/>
      <c r="L71" s="250"/>
      <c r="M71" s="250"/>
      <c r="N71" s="363"/>
      <c r="Q71" s="54" t="str">
        <f>IF(LEN(TRIM(Check29)&amp;TRIM(Check30)&amp;TRIM(Check31)&amp;TRIM(Check32)&amp;TRIM(Check33)&amp;TRIM(Check35)&amp;TRIM(Check34))&gt;1,"Pasirinkite vieną Investuotoją","")</f>
        <v/>
      </c>
    </row>
    <row r="72" spans="1:18" ht="16.5" customHeight="1" thickBot="1" x14ac:dyDescent="0.3">
      <c r="A72" s="348"/>
      <c r="B72" s="137" t="s">
        <v>103</v>
      </c>
      <c r="C72" s="321"/>
      <c r="D72" s="321"/>
      <c r="E72" s="322"/>
      <c r="F72" s="64" t="s">
        <v>107</v>
      </c>
      <c r="G72" s="18"/>
      <c r="H72" s="362"/>
      <c r="I72" s="250"/>
      <c r="J72" s="250"/>
      <c r="K72" s="250"/>
      <c r="L72" s="250"/>
      <c r="M72" s="250"/>
      <c r="N72" s="363"/>
      <c r="P72" s="50"/>
      <c r="Q72" s="50"/>
      <c r="R72" s="50"/>
    </row>
    <row r="73" spans="1:18" ht="30" customHeight="1" thickBot="1" x14ac:dyDescent="0.3">
      <c r="A73" s="349"/>
      <c r="B73" s="323" t="s">
        <v>55</v>
      </c>
      <c r="C73" s="324"/>
      <c r="D73" s="324"/>
      <c r="E73" s="324"/>
      <c r="F73" s="64" t="s">
        <v>107</v>
      </c>
      <c r="G73" s="19"/>
      <c r="H73" s="364"/>
      <c r="I73" s="365"/>
      <c r="J73" s="365"/>
      <c r="K73" s="365"/>
      <c r="L73" s="365"/>
      <c r="M73" s="365"/>
      <c r="N73" s="366"/>
      <c r="P73" s="50"/>
      <c r="Q73" s="50"/>
      <c r="R73" s="50"/>
    </row>
    <row r="74" spans="1:18" ht="18.75" customHeight="1" thickBot="1" x14ac:dyDescent="0.3">
      <c r="A74" s="46" t="s">
        <v>56</v>
      </c>
      <c r="B74" s="330" t="s">
        <v>57</v>
      </c>
      <c r="C74" s="330"/>
      <c r="D74" s="330"/>
      <c r="E74" s="330"/>
      <c r="F74" s="330"/>
      <c r="G74" s="330"/>
      <c r="H74" s="330"/>
      <c r="I74" s="330"/>
      <c r="J74" s="330"/>
      <c r="K74" s="330"/>
      <c r="L74" s="330"/>
      <c r="M74" s="330"/>
      <c r="N74" s="331"/>
    </row>
    <row r="75" spans="1:18" ht="79.5" customHeight="1" thickTop="1" x14ac:dyDescent="0.25">
      <c r="A75" s="21" t="s">
        <v>58</v>
      </c>
      <c r="B75" s="137" t="s">
        <v>143</v>
      </c>
      <c r="C75" s="137"/>
      <c r="D75" s="137"/>
      <c r="E75" s="137"/>
      <c r="F75" s="137"/>
      <c r="G75" s="137"/>
      <c r="H75" s="137"/>
      <c r="I75" s="137"/>
      <c r="J75" s="137"/>
      <c r="K75" s="137"/>
      <c r="L75" s="137"/>
      <c r="M75" s="137"/>
      <c r="N75" s="65"/>
    </row>
    <row r="76" spans="1:18" ht="78.75" customHeight="1" x14ac:dyDescent="0.25">
      <c r="A76" s="14" t="s">
        <v>59</v>
      </c>
      <c r="B76" s="137" t="s">
        <v>144</v>
      </c>
      <c r="C76" s="137"/>
      <c r="D76" s="137"/>
      <c r="E76" s="137"/>
      <c r="F76" s="137"/>
      <c r="G76" s="137"/>
      <c r="H76" s="137"/>
      <c r="I76" s="137"/>
      <c r="J76" s="137"/>
      <c r="K76" s="137"/>
      <c r="L76" s="137"/>
      <c r="M76" s="137"/>
      <c r="N76" s="65"/>
    </row>
    <row r="77" spans="1:18" ht="48.75" customHeight="1" x14ac:dyDescent="0.25">
      <c r="A77" s="14" t="s">
        <v>60</v>
      </c>
      <c r="B77" s="137" t="s">
        <v>145</v>
      </c>
      <c r="C77" s="137"/>
      <c r="D77" s="137"/>
      <c r="E77" s="137"/>
      <c r="F77" s="137"/>
      <c r="G77" s="137"/>
      <c r="H77" s="137"/>
      <c r="I77" s="137"/>
      <c r="J77" s="137"/>
      <c r="K77" s="137"/>
      <c r="L77" s="137"/>
      <c r="M77" s="137"/>
      <c r="N77" s="65"/>
    </row>
    <row r="78" spans="1:18" ht="48.75" customHeight="1" x14ac:dyDescent="0.25">
      <c r="A78" s="14" t="s">
        <v>61</v>
      </c>
      <c r="B78" s="137" t="s">
        <v>146</v>
      </c>
      <c r="C78" s="137"/>
      <c r="D78" s="137"/>
      <c r="E78" s="137"/>
      <c r="F78" s="137"/>
      <c r="G78" s="137"/>
      <c r="H78" s="137"/>
      <c r="I78" s="137"/>
      <c r="J78" s="137"/>
      <c r="K78" s="137"/>
      <c r="L78" s="137"/>
      <c r="M78" s="137"/>
      <c r="N78" s="65"/>
    </row>
    <row r="79" spans="1:18" ht="21" customHeight="1" thickBot="1" x14ac:dyDescent="0.3">
      <c r="A79" s="325" t="s">
        <v>62</v>
      </c>
      <c r="B79" s="326"/>
      <c r="C79" s="326"/>
      <c r="D79" s="326"/>
      <c r="E79" s="326"/>
      <c r="F79" s="326"/>
      <c r="G79" s="326"/>
      <c r="H79" s="326"/>
      <c r="I79" s="326"/>
      <c r="J79" s="326"/>
      <c r="K79" s="326"/>
      <c r="L79" s="326"/>
      <c r="M79" s="327"/>
      <c r="N79" s="57">
        <f>IF(TYPE(Check34)=2,IF(LEN(TRIM(Check34))&gt;0,MAX(N75:N78),0),0)</f>
        <v>0</v>
      </c>
    </row>
    <row r="80" spans="1:18" ht="17.25" customHeight="1" thickBot="1" x14ac:dyDescent="0.3">
      <c r="A80" s="46">
        <v>13</v>
      </c>
      <c r="B80" s="329" t="s">
        <v>63</v>
      </c>
      <c r="C80" s="129"/>
      <c r="D80" s="129"/>
      <c r="E80" s="129"/>
      <c r="F80" s="129"/>
      <c r="G80" s="129"/>
      <c r="H80" s="129"/>
      <c r="I80" s="129"/>
      <c r="J80" s="129"/>
      <c r="K80" s="129"/>
      <c r="L80" s="129"/>
      <c r="M80" s="129"/>
      <c r="N80" s="305"/>
    </row>
    <row r="81" spans="1:19" ht="35.25" customHeight="1" thickTop="1" x14ac:dyDescent="0.25">
      <c r="A81" s="334"/>
      <c r="B81" s="195"/>
      <c r="C81" s="194" t="s">
        <v>12</v>
      </c>
      <c r="D81" s="296"/>
      <c r="E81" s="296"/>
      <c r="F81" s="195"/>
      <c r="G81" s="194" t="s">
        <v>147</v>
      </c>
      <c r="H81" s="296"/>
      <c r="I81" s="296"/>
      <c r="J81" s="296"/>
      <c r="K81" s="195"/>
      <c r="L81" s="186" t="s">
        <v>148</v>
      </c>
      <c r="M81" s="186"/>
      <c r="N81" s="328"/>
    </row>
    <row r="82" spans="1:19" ht="24" customHeight="1" thickBot="1" x14ac:dyDescent="0.3">
      <c r="A82" s="332" t="s">
        <v>64</v>
      </c>
      <c r="B82" s="333"/>
      <c r="C82" s="318">
        <f>Text212*Text229</f>
        <v>0</v>
      </c>
      <c r="D82" s="319"/>
      <c r="E82" s="319"/>
      <c r="F82" s="320"/>
      <c r="G82" s="318">
        <f>Text212*Text230</f>
        <v>0</v>
      </c>
      <c r="H82" s="319"/>
      <c r="I82" s="319"/>
      <c r="J82" s="319"/>
      <c r="K82" s="320"/>
      <c r="L82" s="316">
        <f>Text212*Text231</f>
        <v>0</v>
      </c>
      <c r="M82" s="316"/>
      <c r="N82" s="317"/>
    </row>
    <row r="83" spans="1:19" ht="16.5" thickTop="1" x14ac:dyDescent="0.25"/>
    <row r="86" spans="1:19" x14ac:dyDescent="0.25">
      <c r="N86" s="20"/>
      <c r="O86" s="20"/>
      <c r="P86" s="20"/>
      <c r="Q86" s="20"/>
      <c r="R86" s="20"/>
      <c r="S86" s="20"/>
    </row>
  </sheetData>
  <sheetProtection password="CF7A" sheet="1" objects="1" scenarios="1" selectLockedCells="1"/>
  <customSheetViews>
    <customSheetView guid="{17021DDE-0EDC-429C-8B34-14A1CA2E76B2}" showGridLines="0" showRowCol="0" hiddenColumns="1" topLeftCell="A52">
      <selection activeCell="A13" sqref="A13:N13"/>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1PP7  &amp;P</oddFooter>
      </headerFooter>
    </customSheetView>
  </customSheetViews>
  <mergeCells count="143">
    <mergeCell ref="E8:H8"/>
    <mergeCell ref="E9:H9"/>
    <mergeCell ref="L4:N4"/>
    <mergeCell ref="E6:H6"/>
    <mergeCell ref="E7:H7"/>
    <mergeCell ref="C5:M5"/>
    <mergeCell ref="L54:N54"/>
    <mergeCell ref="L60:N60"/>
    <mergeCell ref="L61:N61"/>
    <mergeCell ref="A46:F46"/>
    <mergeCell ref="L49:N49"/>
    <mergeCell ref="L50:N50"/>
    <mergeCell ref="K44:M44"/>
    <mergeCell ref="H49:K49"/>
    <mergeCell ref="H50:K50"/>
    <mergeCell ref="K46:M46"/>
    <mergeCell ref="K45:M45"/>
    <mergeCell ref="B13:N13"/>
    <mergeCell ref="B17:N17"/>
    <mergeCell ref="B21:N21"/>
    <mergeCell ref="B25:N25"/>
    <mergeCell ref="A24:N24"/>
    <mergeCell ref="A54:D54"/>
    <mergeCell ref="E54:G54"/>
    <mergeCell ref="L63:N63"/>
    <mergeCell ref="H59:K59"/>
    <mergeCell ref="L59:N59"/>
    <mergeCell ref="L55:N55"/>
    <mergeCell ref="B77:M77"/>
    <mergeCell ref="H62:K62"/>
    <mergeCell ref="H63:K63"/>
    <mergeCell ref="B70:E70"/>
    <mergeCell ref="B75:M75"/>
    <mergeCell ref="B76:M76"/>
    <mergeCell ref="A55:D55"/>
    <mergeCell ref="H60:K60"/>
    <mergeCell ref="G82:K82"/>
    <mergeCell ref="G81:K81"/>
    <mergeCell ref="L81:N81"/>
    <mergeCell ref="B80:N80"/>
    <mergeCell ref="A35:N35"/>
    <mergeCell ref="A51:D51"/>
    <mergeCell ref="A66:A73"/>
    <mergeCell ref="B78:M78"/>
    <mergeCell ref="A79:M79"/>
    <mergeCell ref="H67:N73"/>
    <mergeCell ref="B74:N74"/>
    <mergeCell ref="B69:E69"/>
    <mergeCell ref="B67:E67"/>
    <mergeCell ref="H64:K64"/>
    <mergeCell ref="L64:N64"/>
    <mergeCell ref="B68:E68"/>
    <mergeCell ref="B71:E71"/>
    <mergeCell ref="B72:E72"/>
    <mergeCell ref="B73:E73"/>
    <mergeCell ref="G45:J45"/>
    <mergeCell ref="A50:D50"/>
    <mergeCell ref="E50:G50"/>
    <mergeCell ref="A47:A48"/>
    <mergeCell ref="L62:N62"/>
    <mergeCell ref="A11:B11"/>
    <mergeCell ref="A10:B10"/>
    <mergeCell ref="B66:G66"/>
    <mergeCell ref="H66:N66"/>
    <mergeCell ref="A61:D61"/>
    <mergeCell ref="E61:G61"/>
    <mergeCell ref="H61:K61"/>
    <mergeCell ref="H58:K58"/>
    <mergeCell ref="L58:N58"/>
    <mergeCell ref="A59:D59"/>
    <mergeCell ref="E59:G59"/>
    <mergeCell ref="B65:N65"/>
    <mergeCell ref="A64:D64"/>
    <mergeCell ref="E64:G64"/>
    <mergeCell ref="H52:K52"/>
    <mergeCell ref="L51:N51"/>
    <mergeCell ref="L52:N52"/>
    <mergeCell ref="A56:A57"/>
    <mergeCell ref="B56:N57"/>
    <mergeCell ref="H53:K53"/>
    <mergeCell ref="E51:G51"/>
    <mergeCell ref="E52:G52"/>
    <mergeCell ref="H51:K51"/>
    <mergeCell ref="L53:N53"/>
    <mergeCell ref="A18:N18"/>
    <mergeCell ref="A14:N14"/>
    <mergeCell ref="A16:N16"/>
    <mergeCell ref="A82:B82"/>
    <mergeCell ref="C81:F81"/>
    <mergeCell ref="C82:F82"/>
    <mergeCell ref="A81:B81"/>
    <mergeCell ref="A60:D60"/>
    <mergeCell ref="B41:F45"/>
    <mergeCell ref="A53:D53"/>
    <mergeCell ref="B47:N48"/>
    <mergeCell ref="A20:N20"/>
    <mergeCell ref="A34:N34"/>
    <mergeCell ref="B29:N29"/>
    <mergeCell ref="B33:N33"/>
    <mergeCell ref="A32:N32"/>
    <mergeCell ref="B37:E37"/>
    <mergeCell ref="A36:N36"/>
    <mergeCell ref="A62:D62"/>
    <mergeCell ref="E62:G62"/>
    <mergeCell ref="A63:D63"/>
    <mergeCell ref="E63:G63"/>
    <mergeCell ref="G41:J41"/>
    <mergeCell ref="L82:N82"/>
    <mergeCell ref="G39:J39"/>
    <mergeCell ref="A26:N26"/>
    <mergeCell ref="A28:N28"/>
    <mergeCell ref="B39:F39"/>
    <mergeCell ref="G43:J43"/>
    <mergeCell ref="K43:M43"/>
    <mergeCell ref="A27:N27"/>
    <mergeCell ref="E55:G55"/>
    <mergeCell ref="H55:K55"/>
    <mergeCell ref="K41:M41"/>
    <mergeCell ref="H54:K54"/>
    <mergeCell ref="I1:N2"/>
    <mergeCell ref="K40:M40"/>
    <mergeCell ref="B38:N38"/>
    <mergeCell ref="B40:F40"/>
    <mergeCell ref="E60:G60"/>
    <mergeCell ref="G42:J42"/>
    <mergeCell ref="K42:M42"/>
    <mergeCell ref="K39:M39"/>
    <mergeCell ref="A52:D52"/>
    <mergeCell ref="A49:D49"/>
    <mergeCell ref="E49:G49"/>
    <mergeCell ref="G44:J44"/>
    <mergeCell ref="G46:J46"/>
    <mergeCell ref="E53:G53"/>
    <mergeCell ref="A58:D58"/>
    <mergeCell ref="E58:G58"/>
    <mergeCell ref="F37:N37"/>
    <mergeCell ref="A15:N15"/>
    <mergeCell ref="A19:N19"/>
    <mergeCell ref="A23:N23"/>
    <mergeCell ref="G40:J40"/>
    <mergeCell ref="A22:N22"/>
    <mergeCell ref="A30:N30"/>
    <mergeCell ref="A31:N31"/>
  </mergeCells>
  <phoneticPr fontId="6" type="noConversion"/>
  <dataValidations count="6">
    <dataValidation type="decimal" errorStyle="warning" allowBlank="1" showErrorMessage="1" error="Skaitinė reikšmė" sqref="P26">
      <formula1>0</formula1>
      <formula2>99999999999</formula2>
    </dataValidation>
    <dataValidation type="decimal" allowBlank="1" showErrorMessage="1" errorTitle="KLAIDA !" error="Įveskite skaičius !" sqref="G40:N45">
      <formula1>0</formula1>
      <formula2>99999999999999</formula2>
    </dataValidation>
    <dataValidation type="list" allowBlank="1" showInputMessage="1" showErrorMessage="1" sqref="F67:F73">
      <formula1>$P$67:$P$68</formula1>
    </dataValidation>
    <dataValidation type="date" errorStyle="warning" allowBlank="1" showErrorMessage="1" errorTitle="Įveskite teisingą datą" sqref="A22:N22">
      <formula1>25569</formula1>
      <formula2>42369</formula2>
    </dataValidation>
    <dataValidation type="decimal" allowBlank="1" showErrorMessage="1" errorTitle="Klaida" error="Įveskite skaičių iki  0,5" sqref="N76:N78">
      <formula1>0</formula1>
      <formula2>0.5</formula2>
    </dataValidation>
    <dataValidation type="decimal" allowBlank="1" showErrorMessage="1" errorTitle="Klaida" error="Įveskite skaičių ne didesnį už  0,5" sqref="N75">
      <formula1>0</formula1>
      <formula2>0.5</formula2>
    </dataValidation>
  </dataValidations>
  <pageMargins left="0.59055118110236227" right="0.39370078740157483" top="0.59055118110236227" bottom="0.39370078740157483" header="0" footer="0"/>
  <pageSetup paperSize="9" orientation="portrait" blackAndWhite="1" r:id="rId2"/>
  <headerFooter alignWithMargins="0">
    <oddFooter>&amp;R&amp;9 1PP7  &amp;P</oddFooter>
  </headerFooter>
  <rowBreaks count="2" manualBreakCount="2">
    <brk id="37"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860</vt:i4>
      </vt:variant>
    </vt:vector>
  </HeadingPairs>
  <TitlesOfParts>
    <vt:vector size="904"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'1S'!Check10</vt:lpstr>
      <vt:lpstr>'1S'!Check11</vt:lpstr>
      <vt:lpstr>'1F'!Check12</vt:lpstr>
      <vt:lpstr>'1F'!Check14</vt:lpstr>
      <vt:lpstr>'1F'!Check16</vt:lpstr>
      <vt:lpstr>'1F'!Check17</vt:lpstr>
      <vt:lpstr>'1F'!Check18</vt:lpstr>
      <vt:lpstr>'1F'!Check19</vt:lpstr>
      <vt:lpstr>'1F'!Check20</vt:lpstr>
      <vt:lpstr>'1PP1'!Check29</vt:lpstr>
      <vt:lpstr>'1PP10'!Check29</vt:lpstr>
      <vt:lpstr>'1PP11'!Check29</vt:lpstr>
      <vt:lpstr>'1PP12'!Check29</vt:lpstr>
      <vt:lpstr>'1PP13'!Check29</vt:lpstr>
      <vt:lpstr>'1PP14'!Check29</vt:lpstr>
      <vt:lpstr>'1PP15'!Check29</vt:lpstr>
      <vt:lpstr>'1PP16'!Check29</vt:lpstr>
      <vt:lpstr>'1PP17'!Check29</vt:lpstr>
      <vt:lpstr>'1PP18'!Check29</vt:lpstr>
      <vt:lpstr>'1PP19'!Check29</vt:lpstr>
      <vt:lpstr>'1PP2'!Check29</vt:lpstr>
      <vt:lpstr>'1PP20'!Check29</vt:lpstr>
      <vt:lpstr>'1PP3'!Check29</vt:lpstr>
      <vt:lpstr>'1PP4'!Check29</vt:lpstr>
      <vt:lpstr>'1PP5'!Check29</vt:lpstr>
      <vt:lpstr>'1PP6'!Check29</vt:lpstr>
      <vt:lpstr>'1PP7'!Check29</vt:lpstr>
      <vt:lpstr>'1PP8'!Check29</vt:lpstr>
      <vt:lpstr>'1PP9'!Check29</vt:lpstr>
      <vt:lpstr>'1PP1'!Check30</vt:lpstr>
      <vt:lpstr>'1PP10'!Check30</vt:lpstr>
      <vt:lpstr>'1PP11'!Check30</vt:lpstr>
      <vt:lpstr>'1PP12'!Check30</vt:lpstr>
      <vt:lpstr>'1PP13'!Check30</vt:lpstr>
      <vt:lpstr>'1PP14'!Check30</vt:lpstr>
      <vt:lpstr>'1PP15'!Check30</vt:lpstr>
      <vt:lpstr>'1PP16'!Check30</vt:lpstr>
      <vt:lpstr>'1PP17'!Check30</vt:lpstr>
      <vt:lpstr>'1PP18'!Check30</vt:lpstr>
      <vt:lpstr>'1PP19'!Check30</vt:lpstr>
      <vt:lpstr>'1PP2'!Check30</vt:lpstr>
      <vt:lpstr>'1PP20'!Check30</vt:lpstr>
      <vt:lpstr>'1PP3'!Check30</vt:lpstr>
      <vt:lpstr>'1PP4'!Check30</vt:lpstr>
      <vt:lpstr>'1PP5'!Check30</vt:lpstr>
      <vt:lpstr>'1PP6'!Check30</vt:lpstr>
      <vt:lpstr>'1PP7'!Check30</vt:lpstr>
      <vt:lpstr>'1PP8'!Check30</vt:lpstr>
      <vt:lpstr>'1PP9'!Check30</vt:lpstr>
      <vt:lpstr>'1PP1'!Check31</vt:lpstr>
      <vt:lpstr>'1PP10'!Check31</vt:lpstr>
      <vt:lpstr>'1PP11'!Check31</vt:lpstr>
      <vt:lpstr>'1PP12'!Check31</vt:lpstr>
      <vt:lpstr>'1PP13'!Check31</vt:lpstr>
      <vt:lpstr>'1PP14'!Check31</vt:lpstr>
      <vt:lpstr>'1PP15'!Check31</vt:lpstr>
      <vt:lpstr>'1PP16'!Check31</vt:lpstr>
      <vt:lpstr>'1PP17'!Check31</vt:lpstr>
      <vt:lpstr>'1PP18'!Check31</vt:lpstr>
      <vt:lpstr>'1PP19'!Check31</vt:lpstr>
      <vt:lpstr>'1PP2'!Check31</vt:lpstr>
      <vt:lpstr>'1PP20'!Check31</vt:lpstr>
      <vt:lpstr>'1PP3'!Check31</vt:lpstr>
      <vt:lpstr>'1PP4'!Check31</vt:lpstr>
      <vt:lpstr>'1PP5'!Check31</vt:lpstr>
      <vt:lpstr>'1PP6'!Check31</vt:lpstr>
      <vt:lpstr>'1PP7'!Check31</vt:lpstr>
      <vt:lpstr>'1PP8'!Check31</vt:lpstr>
      <vt:lpstr>'1PP9'!Check31</vt:lpstr>
      <vt:lpstr>'1PP1'!Check32</vt:lpstr>
      <vt:lpstr>'1PP10'!Check32</vt:lpstr>
      <vt:lpstr>'1PP11'!Check32</vt:lpstr>
      <vt:lpstr>'1PP12'!Check32</vt:lpstr>
      <vt:lpstr>'1PP13'!Check32</vt:lpstr>
      <vt:lpstr>'1PP14'!Check32</vt:lpstr>
      <vt:lpstr>'1PP15'!Check32</vt:lpstr>
      <vt:lpstr>'1PP16'!Check32</vt:lpstr>
      <vt:lpstr>'1PP17'!Check32</vt:lpstr>
      <vt:lpstr>'1PP18'!Check32</vt:lpstr>
      <vt:lpstr>'1PP19'!Check32</vt:lpstr>
      <vt:lpstr>'1PP2'!Check32</vt:lpstr>
      <vt:lpstr>'1PP20'!Check32</vt:lpstr>
      <vt:lpstr>'1PP3'!Check32</vt:lpstr>
      <vt:lpstr>'1PP4'!Check32</vt:lpstr>
      <vt:lpstr>'1PP5'!Check32</vt:lpstr>
      <vt:lpstr>'1PP6'!Check32</vt:lpstr>
      <vt:lpstr>'1PP7'!Check32</vt:lpstr>
      <vt:lpstr>'1PP8'!Check32</vt:lpstr>
      <vt:lpstr>'1PP9'!Check32</vt:lpstr>
      <vt:lpstr>'1PP1'!Check33</vt:lpstr>
      <vt:lpstr>'1PP10'!Check33</vt:lpstr>
      <vt:lpstr>'1PP11'!Check33</vt:lpstr>
      <vt:lpstr>'1PP12'!Check33</vt:lpstr>
      <vt:lpstr>'1PP13'!Check33</vt:lpstr>
      <vt:lpstr>'1PP14'!Check33</vt:lpstr>
      <vt:lpstr>'1PP15'!Check33</vt:lpstr>
      <vt:lpstr>'1PP16'!Check33</vt:lpstr>
      <vt:lpstr>'1PP17'!Check33</vt:lpstr>
      <vt:lpstr>'1PP18'!Check33</vt:lpstr>
      <vt:lpstr>'1PP19'!Check33</vt:lpstr>
      <vt:lpstr>'1PP2'!Check33</vt:lpstr>
      <vt:lpstr>'1PP20'!Check33</vt:lpstr>
      <vt:lpstr>'1PP3'!Check33</vt:lpstr>
      <vt:lpstr>'1PP4'!Check33</vt:lpstr>
      <vt:lpstr>'1PP5'!Check33</vt:lpstr>
      <vt:lpstr>'1PP6'!Check33</vt:lpstr>
      <vt:lpstr>'1PP7'!Check33</vt:lpstr>
      <vt:lpstr>'1PP8'!Check33</vt:lpstr>
      <vt:lpstr>'1PP9'!Check33</vt:lpstr>
      <vt:lpstr>'1PP1'!Check34</vt:lpstr>
      <vt:lpstr>'1PP10'!Check34</vt:lpstr>
      <vt:lpstr>'1PP11'!Check34</vt:lpstr>
      <vt:lpstr>'1PP12'!Check34</vt:lpstr>
      <vt:lpstr>'1PP13'!Check34</vt:lpstr>
      <vt:lpstr>'1PP14'!Check34</vt:lpstr>
      <vt:lpstr>'1PP15'!Check34</vt:lpstr>
      <vt:lpstr>'1PP16'!Check34</vt:lpstr>
      <vt:lpstr>'1PP17'!Check34</vt:lpstr>
      <vt:lpstr>'1PP18'!Check34</vt:lpstr>
      <vt:lpstr>'1PP19'!Check34</vt:lpstr>
      <vt:lpstr>'1PP2'!Check34</vt:lpstr>
      <vt:lpstr>'1PP20'!Check34</vt:lpstr>
      <vt:lpstr>'1PP3'!Check34</vt:lpstr>
      <vt:lpstr>'1PP4'!Check34</vt:lpstr>
      <vt:lpstr>'1PP5'!Check34</vt:lpstr>
      <vt:lpstr>'1PP6'!Check34</vt:lpstr>
      <vt:lpstr>'1PP7'!Check34</vt:lpstr>
      <vt:lpstr>'1PP8'!Check34</vt:lpstr>
      <vt:lpstr>'1PP9'!Check34</vt:lpstr>
      <vt:lpstr>'1PP1'!Check35</vt:lpstr>
      <vt:lpstr>'1PP10'!Check35</vt:lpstr>
      <vt:lpstr>'1PP11'!Check35</vt:lpstr>
      <vt:lpstr>'1PP12'!Check35</vt:lpstr>
      <vt:lpstr>'1PP13'!Check35</vt:lpstr>
      <vt:lpstr>'1PP14'!Check35</vt:lpstr>
      <vt:lpstr>'1PP15'!Check35</vt:lpstr>
      <vt:lpstr>'1PP16'!Check35</vt:lpstr>
      <vt:lpstr>'1PP17'!Check35</vt:lpstr>
      <vt:lpstr>'1PP18'!Check35</vt:lpstr>
      <vt:lpstr>'1PP19'!Check35</vt:lpstr>
      <vt:lpstr>'1PP2'!Check35</vt:lpstr>
      <vt:lpstr>'1PP20'!Check35</vt:lpstr>
      <vt:lpstr>'1PP3'!Check35</vt:lpstr>
      <vt:lpstr>'1PP4'!Check35</vt:lpstr>
      <vt:lpstr>'1PP5'!Check35</vt:lpstr>
      <vt:lpstr>'1PP6'!Check35</vt:lpstr>
      <vt:lpstr>'1PP7'!Check35</vt:lpstr>
      <vt:lpstr>'1PP8'!Check35</vt:lpstr>
      <vt:lpstr>'1PP9'!Check35</vt:lpstr>
      <vt:lpstr>'1F'!Check36</vt:lpstr>
      <vt:lpstr>'1F'!Check37</vt:lpstr>
      <vt:lpstr>'1P'!Print_Area</vt:lpstr>
      <vt:lpstr>'1PP1'!Print_Area</vt:lpstr>
      <vt:lpstr>'1PP10'!Print_Area</vt:lpstr>
      <vt:lpstr>'1PP11'!Print_Area</vt:lpstr>
      <vt:lpstr>'1PP12'!Print_Area</vt:lpstr>
      <vt:lpstr>'1PP13'!Print_Area</vt:lpstr>
      <vt:lpstr>'1PP14'!Print_Area</vt:lpstr>
      <vt:lpstr>'1PP15'!Print_Area</vt:lpstr>
      <vt:lpstr>'1PP16'!Print_Area</vt:lpstr>
      <vt:lpstr>'1PP17'!Print_Area</vt:lpstr>
      <vt:lpstr>'1PP18'!Print_Area</vt:lpstr>
      <vt:lpstr>'1PP19'!Print_Area</vt:lpstr>
      <vt:lpstr>'1PP2'!Print_Area</vt:lpstr>
      <vt:lpstr>'1PP20'!Print_Area</vt:lpstr>
      <vt:lpstr>'1PP3'!Print_Area</vt:lpstr>
      <vt:lpstr>'1PP4'!Print_Area</vt:lpstr>
      <vt:lpstr>'1PP5'!Print_Area</vt:lpstr>
      <vt:lpstr>'1PP6'!Print_Area</vt:lpstr>
      <vt:lpstr>'1PP7'!Print_Area</vt:lpstr>
      <vt:lpstr>'1PP8'!Print_Area</vt:lpstr>
      <vt:lpstr>'1PP9'!Print_Area</vt:lpstr>
      <vt:lpstr>'1S'!Print_Area</vt:lpstr>
      <vt:lpstr>'1SP1'!Print_Area</vt:lpstr>
      <vt:lpstr>'1SP10'!Print_Area</vt:lpstr>
      <vt:lpstr>'1SP11'!Print_Area</vt:lpstr>
      <vt:lpstr>'1SP12'!Print_Area</vt:lpstr>
      <vt:lpstr>'1SP13'!Print_Area</vt:lpstr>
      <vt:lpstr>'1SP14'!Print_Area</vt:lpstr>
      <vt:lpstr>'1SP15'!Print_Area</vt:lpstr>
      <vt:lpstr>'1SP16'!Print_Area</vt:lpstr>
      <vt:lpstr>'1SP17'!Print_Area</vt:lpstr>
      <vt:lpstr>'1SP18'!Print_Area</vt:lpstr>
      <vt:lpstr>'1SP19'!Print_Area</vt:lpstr>
      <vt:lpstr>'1SP2'!Print_Area</vt:lpstr>
      <vt:lpstr>'1SP20'!Print_Area</vt:lpstr>
      <vt:lpstr>'1SP3'!Print_Area</vt:lpstr>
      <vt:lpstr>'1SP4'!Print_Area</vt:lpstr>
      <vt:lpstr>'1SP5'!Print_Area</vt:lpstr>
      <vt:lpstr>'1SP6'!Print_Area</vt:lpstr>
      <vt:lpstr>'1SP7'!Print_Area</vt:lpstr>
      <vt:lpstr>'1SP8'!Print_Area</vt:lpstr>
      <vt:lpstr>'1SP9'!Print_Area</vt:lpstr>
      <vt:lpstr>'1F'!Text112</vt:lpstr>
      <vt:lpstr>'1F'!Text125</vt:lpstr>
      <vt:lpstr>'1F'!Text126</vt:lpstr>
      <vt:lpstr>'1F'!Text127</vt:lpstr>
      <vt:lpstr>'1F'!Text128</vt:lpstr>
      <vt:lpstr>'1F'!Text129</vt:lpstr>
      <vt:lpstr>'1F'!Text130</vt:lpstr>
      <vt:lpstr>'1F'!Text131</vt:lpstr>
      <vt:lpstr>'1F'!Text132</vt:lpstr>
      <vt:lpstr>'1F'!Text133</vt:lpstr>
      <vt:lpstr>'1F'!Text134</vt:lpstr>
      <vt:lpstr>'1F'!Text135</vt:lpstr>
      <vt:lpstr>'1F'!Text136</vt:lpstr>
      <vt:lpstr>'1F'!Text137</vt:lpstr>
      <vt:lpstr>'1P'!Text138</vt:lpstr>
      <vt:lpstr>'1P'!Text139</vt:lpstr>
      <vt:lpstr>'1P'!Text140</vt:lpstr>
      <vt:lpstr>'1P'!Text141</vt:lpstr>
      <vt:lpstr>'1P'!Text142</vt:lpstr>
      <vt:lpstr>'1P'!Text143</vt:lpstr>
      <vt:lpstr>'1P'!Text144</vt:lpstr>
      <vt:lpstr>'1P'!Text145</vt:lpstr>
      <vt:lpstr>'1P'!Text146</vt:lpstr>
      <vt:lpstr>'1P'!Text147</vt:lpstr>
      <vt:lpstr>'1P'!Text148</vt:lpstr>
      <vt:lpstr>'1P'!Text149</vt:lpstr>
      <vt:lpstr>'1P'!Text150</vt:lpstr>
      <vt:lpstr>'1P'!Text151</vt:lpstr>
      <vt:lpstr>'1P'!Text152</vt:lpstr>
      <vt:lpstr>'1P'!Text153</vt:lpstr>
      <vt:lpstr>'1P'!Text154</vt:lpstr>
      <vt:lpstr>'1P'!Text155</vt:lpstr>
      <vt:lpstr>'1P'!Text156</vt:lpstr>
      <vt:lpstr>'1P'!Text157</vt:lpstr>
      <vt:lpstr>'1P'!Text158</vt:lpstr>
      <vt:lpstr>'1P'!Text159</vt:lpstr>
      <vt:lpstr>'1P'!Text160</vt:lpstr>
      <vt:lpstr>'1P'!Text161</vt:lpstr>
      <vt:lpstr>'1PP1'!Text163</vt:lpstr>
      <vt:lpstr>'1PP10'!Text163</vt:lpstr>
      <vt:lpstr>'1PP11'!Text163</vt:lpstr>
      <vt:lpstr>'1PP12'!Text163</vt:lpstr>
      <vt:lpstr>'1PP13'!Text163</vt:lpstr>
      <vt:lpstr>'1PP14'!Text163</vt:lpstr>
      <vt:lpstr>'1PP15'!Text163</vt:lpstr>
      <vt:lpstr>'1PP16'!Text163</vt:lpstr>
      <vt:lpstr>'1PP17'!Text163</vt:lpstr>
      <vt:lpstr>'1PP18'!Text163</vt:lpstr>
      <vt:lpstr>'1PP19'!Text163</vt:lpstr>
      <vt:lpstr>'1PP2'!Text163</vt:lpstr>
      <vt:lpstr>'1PP20'!Text163</vt:lpstr>
      <vt:lpstr>'1PP3'!Text163</vt:lpstr>
      <vt:lpstr>'1PP4'!Text163</vt:lpstr>
      <vt:lpstr>'1PP5'!Text163</vt:lpstr>
      <vt:lpstr>'1PP6'!Text163</vt:lpstr>
      <vt:lpstr>'1PP7'!Text163</vt:lpstr>
      <vt:lpstr>'1PP8'!Text163</vt:lpstr>
      <vt:lpstr>'1PP9'!Text163</vt:lpstr>
      <vt:lpstr>'1PP1'!Text164</vt:lpstr>
      <vt:lpstr>'1PP10'!Text164</vt:lpstr>
      <vt:lpstr>'1PP11'!Text164</vt:lpstr>
      <vt:lpstr>'1PP12'!Text164</vt:lpstr>
      <vt:lpstr>'1PP13'!Text164</vt:lpstr>
      <vt:lpstr>'1PP14'!Text164</vt:lpstr>
      <vt:lpstr>'1PP15'!Text164</vt:lpstr>
      <vt:lpstr>'1PP16'!Text164</vt:lpstr>
      <vt:lpstr>'1PP17'!Text164</vt:lpstr>
      <vt:lpstr>'1PP18'!Text164</vt:lpstr>
      <vt:lpstr>'1PP19'!Text164</vt:lpstr>
      <vt:lpstr>'1PP2'!Text164</vt:lpstr>
      <vt:lpstr>'1PP20'!Text164</vt:lpstr>
      <vt:lpstr>'1PP3'!Text164</vt:lpstr>
      <vt:lpstr>'1PP4'!Text164</vt:lpstr>
      <vt:lpstr>'1PP5'!Text164</vt:lpstr>
      <vt:lpstr>'1PP6'!Text164</vt:lpstr>
      <vt:lpstr>'1PP7'!Text164</vt:lpstr>
      <vt:lpstr>'1PP8'!Text164</vt:lpstr>
      <vt:lpstr>'1PP9'!Text164</vt:lpstr>
      <vt:lpstr>'1PP1'!Text165</vt:lpstr>
      <vt:lpstr>'1PP10'!Text165</vt:lpstr>
      <vt:lpstr>'1PP11'!Text165</vt:lpstr>
      <vt:lpstr>'1PP12'!Text165</vt:lpstr>
      <vt:lpstr>'1PP13'!Text165</vt:lpstr>
      <vt:lpstr>'1PP14'!Text165</vt:lpstr>
      <vt:lpstr>'1PP15'!Text165</vt:lpstr>
      <vt:lpstr>'1PP16'!Text165</vt:lpstr>
      <vt:lpstr>'1PP17'!Text165</vt:lpstr>
      <vt:lpstr>'1PP18'!Text165</vt:lpstr>
      <vt:lpstr>'1PP19'!Text165</vt:lpstr>
      <vt:lpstr>'1PP2'!Text165</vt:lpstr>
      <vt:lpstr>'1PP20'!Text165</vt:lpstr>
      <vt:lpstr>'1PP3'!Text165</vt:lpstr>
      <vt:lpstr>'1PP4'!Text165</vt:lpstr>
      <vt:lpstr>'1PP5'!Text165</vt:lpstr>
      <vt:lpstr>'1PP6'!Text165</vt:lpstr>
      <vt:lpstr>'1PP7'!Text165</vt:lpstr>
      <vt:lpstr>'1PP8'!Text165</vt:lpstr>
      <vt:lpstr>'1PP9'!Text165</vt:lpstr>
      <vt:lpstr>'1PP1'!Text166</vt:lpstr>
      <vt:lpstr>'1PP10'!Text166</vt:lpstr>
      <vt:lpstr>'1PP11'!Text166</vt:lpstr>
      <vt:lpstr>'1PP12'!Text166</vt:lpstr>
      <vt:lpstr>'1PP13'!Text166</vt:lpstr>
      <vt:lpstr>'1PP14'!Text166</vt:lpstr>
      <vt:lpstr>'1PP15'!Text166</vt:lpstr>
      <vt:lpstr>'1PP16'!Text166</vt:lpstr>
      <vt:lpstr>'1PP17'!Text166</vt:lpstr>
      <vt:lpstr>'1PP18'!Text166</vt:lpstr>
      <vt:lpstr>'1PP19'!Text166</vt:lpstr>
      <vt:lpstr>'1PP2'!Text166</vt:lpstr>
      <vt:lpstr>'1PP20'!Text166</vt:lpstr>
      <vt:lpstr>'1PP3'!Text166</vt:lpstr>
      <vt:lpstr>'1PP4'!Text166</vt:lpstr>
      <vt:lpstr>'1PP5'!Text166</vt:lpstr>
      <vt:lpstr>'1PP6'!Text166</vt:lpstr>
      <vt:lpstr>'1PP7'!Text166</vt:lpstr>
      <vt:lpstr>'1PP8'!Text166</vt:lpstr>
      <vt:lpstr>'1PP9'!Text166</vt:lpstr>
      <vt:lpstr>'1PP1'!Text169</vt:lpstr>
      <vt:lpstr>'1PP10'!Text169</vt:lpstr>
      <vt:lpstr>'1PP11'!Text169</vt:lpstr>
      <vt:lpstr>'1PP12'!Text169</vt:lpstr>
      <vt:lpstr>'1PP13'!Text169</vt:lpstr>
      <vt:lpstr>'1PP14'!Text169</vt:lpstr>
      <vt:lpstr>'1PP15'!Text169</vt:lpstr>
      <vt:lpstr>'1PP16'!Text169</vt:lpstr>
      <vt:lpstr>'1PP17'!Text169</vt:lpstr>
      <vt:lpstr>'1PP18'!Text169</vt:lpstr>
      <vt:lpstr>'1PP19'!Text169</vt:lpstr>
      <vt:lpstr>'1PP2'!Text169</vt:lpstr>
      <vt:lpstr>'1PP20'!Text169</vt:lpstr>
      <vt:lpstr>'1PP3'!Text169</vt:lpstr>
      <vt:lpstr>'1PP4'!Text169</vt:lpstr>
      <vt:lpstr>'1PP5'!Text169</vt:lpstr>
      <vt:lpstr>'1PP6'!Text169</vt:lpstr>
      <vt:lpstr>'1PP7'!Text169</vt:lpstr>
      <vt:lpstr>'1PP8'!Text169</vt:lpstr>
      <vt:lpstr>'1PP9'!Text169</vt:lpstr>
      <vt:lpstr>'1S'!Text192</vt:lpstr>
      <vt:lpstr>'1S'!Text195</vt:lpstr>
      <vt:lpstr>'1S'!Text198</vt:lpstr>
      <vt:lpstr>'1S'!Text201</vt:lpstr>
      <vt:lpstr>'1SP1'!Text203</vt:lpstr>
      <vt:lpstr>'1SP10'!Text203</vt:lpstr>
      <vt:lpstr>'1SP11'!Text203</vt:lpstr>
      <vt:lpstr>'1SP12'!Text203</vt:lpstr>
      <vt:lpstr>'1SP13'!Text203</vt:lpstr>
      <vt:lpstr>'1SP14'!Text203</vt:lpstr>
      <vt:lpstr>'1SP15'!Text203</vt:lpstr>
      <vt:lpstr>'1SP16'!Text203</vt:lpstr>
      <vt:lpstr>'1SP17'!Text203</vt:lpstr>
      <vt:lpstr>'1SP18'!Text203</vt:lpstr>
      <vt:lpstr>'1SP19'!Text203</vt:lpstr>
      <vt:lpstr>'1SP2'!Text203</vt:lpstr>
      <vt:lpstr>'1SP20'!Text203</vt:lpstr>
      <vt:lpstr>'1SP3'!Text203</vt:lpstr>
      <vt:lpstr>'1SP4'!Text203</vt:lpstr>
      <vt:lpstr>'1SP5'!Text203</vt:lpstr>
      <vt:lpstr>'1SP6'!Text203</vt:lpstr>
      <vt:lpstr>'1SP7'!Text203</vt:lpstr>
      <vt:lpstr>'1SP8'!Text203</vt:lpstr>
      <vt:lpstr>'1SP9'!Text203</vt:lpstr>
      <vt:lpstr>'1SP1'!Text204</vt:lpstr>
      <vt:lpstr>'1SP10'!Text204</vt:lpstr>
      <vt:lpstr>'1SP11'!Text204</vt:lpstr>
      <vt:lpstr>'1SP12'!Text204</vt:lpstr>
      <vt:lpstr>'1SP13'!Text204</vt:lpstr>
      <vt:lpstr>'1SP14'!Text204</vt:lpstr>
      <vt:lpstr>'1SP15'!Text204</vt:lpstr>
      <vt:lpstr>'1SP16'!Text204</vt:lpstr>
      <vt:lpstr>'1SP17'!Text204</vt:lpstr>
      <vt:lpstr>'1SP18'!Text204</vt:lpstr>
      <vt:lpstr>'1SP19'!Text204</vt:lpstr>
      <vt:lpstr>'1SP2'!Text204</vt:lpstr>
      <vt:lpstr>'1SP20'!Text204</vt:lpstr>
      <vt:lpstr>'1SP3'!Text204</vt:lpstr>
      <vt:lpstr>'1SP4'!Text204</vt:lpstr>
      <vt:lpstr>'1SP5'!Text204</vt:lpstr>
      <vt:lpstr>'1SP6'!Text204</vt:lpstr>
      <vt:lpstr>'1SP7'!Text204</vt:lpstr>
      <vt:lpstr>'1SP8'!Text204</vt:lpstr>
      <vt:lpstr>'1SP9'!Text204</vt:lpstr>
      <vt:lpstr>'1SP1'!Text205</vt:lpstr>
      <vt:lpstr>'1SP10'!Text205</vt:lpstr>
      <vt:lpstr>'1SP11'!Text205</vt:lpstr>
      <vt:lpstr>'1SP12'!Text205</vt:lpstr>
      <vt:lpstr>'1SP13'!Text205</vt:lpstr>
      <vt:lpstr>'1SP14'!Text205</vt:lpstr>
      <vt:lpstr>'1SP15'!Text205</vt:lpstr>
      <vt:lpstr>'1SP16'!Text205</vt:lpstr>
      <vt:lpstr>'1SP17'!Text205</vt:lpstr>
      <vt:lpstr>'1SP18'!Text205</vt:lpstr>
      <vt:lpstr>'1SP19'!Text205</vt:lpstr>
      <vt:lpstr>'1SP2'!Text205</vt:lpstr>
      <vt:lpstr>'1SP20'!Text205</vt:lpstr>
      <vt:lpstr>'1SP3'!Text205</vt:lpstr>
      <vt:lpstr>'1SP4'!Text205</vt:lpstr>
      <vt:lpstr>'1SP5'!Text205</vt:lpstr>
      <vt:lpstr>'1SP6'!Text205</vt:lpstr>
      <vt:lpstr>'1SP7'!Text205</vt:lpstr>
      <vt:lpstr>'1SP8'!Text205</vt:lpstr>
      <vt:lpstr>'1SP9'!Text205</vt:lpstr>
      <vt:lpstr>'1SP1'!Text206</vt:lpstr>
      <vt:lpstr>'1SP10'!Text206</vt:lpstr>
      <vt:lpstr>'1SP11'!Text206</vt:lpstr>
      <vt:lpstr>'1SP12'!Text206</vt:lpstr>
      <vt:lpstr>'1SP13'!Text206</vt:lpstr>
      <vt:lpstr>'1SP14'!Text206</vt:lpstr>
      <vt:lpstr>'1SP15'!Text206</vt:lpstr>
      <vt:lpstr>'1SP16'!Text206</vt:lpstr>
      <vt:lpstr>'1SP17'!Text206</vt:lpstr>
      <vt:lpstr>'1SP18'!Text206</vt:lpstr>
      <vt:lpstr>'1SP19'!Text206</vt:lpstr>
      <vt:lpstr>'1SP2'!Text206</vt:lpstr>
      <vt:lpstr>'1SP20'!Text206</vt:lpstr>
      <vt:lpstr>'1SP3'!Text206</vt:lpstr>
      <vt:lpstr>'1SP4'!Text206</vt:lpstr>
      <vt:lpstr>'1SP5'!Text206</vt:lpstr>
      <vt:lpstr>'1SP6'!Text206</vt:lpstr>
      <vt:lpstr>'1SP7'!Text206</vt:lpstr>
      <vt:lpstr>'1SP8'!Text206</vt:lpstr>
      <vt:lpstr>'1SP9'!Text206</vt:lpstr>
      <vt:lpstr>'1F'!Text207</vt:lpstr>
      <vt:lpstr>'1F'!Text208</vt:lpstr>
      <vt:lpstr>'1F'!Text209</vt:lpstr>
      <vt:lpstr>'1F'!Text210</vt:lpstr>
      <vt:lpstr>'1PP1'!Text212</vt:lpstr>
      <vt:lpstr>'1PP10'!Text212</vt:lpstr>
      <vt:lpstr>'1PP11'!Text212</vt:lpstr>
      <vt:lpstr>'1PP12'!Text212</vt:lpstr>
      <vt:lpstr>'1PP13'!Text212</vt:lpstr>
      <vt:lpstr>'1PP14'!Text212</vt:lpstr>
      <vt:lpstr>'1PP15'!Text212</vt:lpstr>
      <vt:lpstr>'1PP16'!Text212</vt:lpstr>
      <vt:lpstr>'1PP17'!Text212</vt:lpstr>
      <vt:lpstr>'1PP18'!Text212</vt:lpstr>
      <vt:lpstr>'1PP19'!Text212</vt:lpstr>
      <vt:lpstr>'1PP2'!Text212</vt:lpstr>
      <vt:lpstr>'1PP20'!Text212</vt:lpstr>
      <vt:lpstr>'1PP3'!Text212</vt:lpstr>
      <vt:lpstr>'1PP4'!Text212</vt:lpstr>
      <vt:lpstr>'1PP5'!Text212</vt:lpstr>
      <vt:lpstr>'1PP6'!Text212</vt:lpstr>
      <vt:lpstr>'1PP7'!Text212</vt:lpstr>
      <vt:lpstr>'1PP8'!Text212</vt:lpstr>
      <vt:lpstr>'1PP9'!Text212</vt:lpstr>
      <vt:lpstr>'1PP1'!Text213</vt:lpstr>
      <vt:lpstr>'1PP10'!Text213</vt:lpstr>
      <vt:lpstr>'1PP11'!Text213</vt:lpstr>
      <vt:lpstr>'1PP12'!Text213</vt:lpstr>
      <vt:lpstr>'1PP13'!Text213</vt:lpstr>
      <vt:lpstr>'1PP14'!Text213</vt:lpstr>
      <vt:lpstr>'1PP15'!Text213</vt:lpstr>
      <vt:lpstr>'1PP16'!Text213</vt:lpstr>
      <vt:lpstr>'1PP17'!Text213</vt:lpstr>
      <vt:lpstr>'1PP18'!Text213</vt:lpstr>
      <vt:lpstr>'1PP19'!Text213</vt:lpstr>
      <vt:lpstr>'1PP2'!Text213</vt:lpstr>
      <vt:lpstr>'1PP20'!Text213</vt:lpstr>
      <vt:lpstr>'1PP3'!Text213</vt:lpstr>
      <vt:lpstr>'1PP4'!Text213</vt:lpstr>
      <vt:lpstr>'1PP5'!Text213</vt:lpstr>
      <vt:lpstr>'1PP6'!Text213</vt:lpstr>
      <vt:lpstr>'1PP7'!Text213</vt:lpstr>
      <vt:lpstr>'1PP8'!Text213</vt:lpstr>
      <vt:lpstr>'1PP9'!Text213</vt:lpstr>
      <vt:lpstr>'1PP1'!Text214</vt:lpstr>
      <vt:lpstr>'1PP10'!Text214</vt:lpstr>
      <vt:lpstr>'1PP11'!Text214</vt:lpstr>
      <vt:lpstr>'1PP12'!Text214</vt:lpstr>
      <vt:lpstr>'1PP13'!Text214</vt:lpstr>
      <vt:lpstr>'1PP14'!Text214</vt:lpstr>
      <vt:lpstr>'1PP15'!Text214</vt:lpstr>
      <vt:lpstr>'1PP16'!Text214</vt:lpstr>
      <vt:lpstr>'1PP17'!Text214</vt:lpstr>
      <vt:lpstr>'1PP18'!Text214</vt:lpstr>
      <vt:lpstr>'1PP19'!Text214</vt:lpstr>
      <vt:lpstr>'1PP2'!Text214</vt:lpstr>
      <vt:lpstr>'1PP20'!Text214</vt:lpstr>
      <vt:lpstr>'1PP3'!Text214</vt:lpstr>
      <vt:lpstr>'1PP4'!Text214</vt:lpstr>
      <vt:lpstr>'1PP5'!Text214</vt:lpstr>
      <vt:lpstr>'1PP6'!Text214</vt:lpstr>
      <vt:lpstr>'1PP7'!Text214</vt:lpstr>
      <vt:lpstr>'1PP8'!Text214</vt:lpstr>
      <vt:lpstr>'1PP9'!Text214</vt:lpstr>
      <vt:lpstr>'1PP1'!Text215</vt:lpstr>
      <vt:lpstr>'1PP10'!Text215</vt:lpstr>
      <vt:lpstr>'1PP11'!Text215</vt:lpstr>
      <vt:lpstr>'1PP12'!Text215</vt:lpstr>
      <vt:lpstr>'1PP13'!Text215</vt:lpstr>
      <vt:lpstr>'1PP14'!Text215</vt:lpstr>
      <vt:lpstr>'1PP15'!Text215</vt:lpstr>
      <vt:lpstr>'1PP16'!Text215</vt:lpstr>
      <vt:lpstr>'1PP17'!Text215</vt:lpstr>
      <vt:lpstr>'1PP18'!Text215</vt:lpstr>
      <vt:lpstr>'1PP19'!Text215</vt:lpstr>
      <vt:lpstr>'1PP2'!Text215</vt:lpstr>
      <vt:lpstr>'1PP20'!Text215</vt:lpstr>
      <vt:lpstr>'1PP3'!Text215</vt:lpstr>
      <vt:lpstr>'1PP4'!Text215</vt:lpstr>
      <vt:lpstr>'1PP5'!Text215</vt:lpstr>
      <vt:lpstr>'1PP6'!Text215</vt:lpstr>
      <vt:lpstr>'1PP7'!Text215</vt:lpstr>
      <vt:lpstr>'1PP8'!Text215</vt:lpstr>
      <vt:lpstr>'1PP9'!Text215</vt:lpstr>
      <vt:lpstr>'1PP1'!Text216</vt:lpstr>
      <vt:lpstr>'1PP10'!Text216</vt:lpstr>
      <vt:lpstr>'1PP11'!Text216</vt:lpstr>
      <vt:lpstr>'1PP12'!Text216</vt:lpstr>
      <vt:lpstr>'1PP13'!Text216</vt:lpstr>
      <vt:lpstr>'1PP14'!Text216</vt:lpstr>
      <vt:lpstr>'1PP15'!Text216</vt:lpstr>
      <vt:lpstr>'1PP16'!Text216</vt:lpstr>
      <vt:lpstr>'1PP17'!Text216</vt:lpstr>
      <vt:lpstr>'1PP18'!Text216</vt:lpstr>
      <vt:lpstr>'1PP19'!Text216</vt:lpstr>
      <vt:lpstr>'1PP2'!Text216</vt:lpstr>
      <vt:lpstr>'1PP20'!Text216</vt:lpstr>
      <vt:lpstr>'1PP3'!Text216</vt:lpstr>
      <vt:lpstr>'1PP4'!Text216</vt:lpstr>
      <vt:lpstr>'1PP5'!Text216</vt:lpstr>
      <vt:lpstr>'1PP6'!Text216</vt:lpstr>
      <vt:lpstr>'1PP7'!Text216</vt:lpstr>
      <vt:lpstr>'1PP8'!Text216</vt:lpstr>
      <vt:lpstr>'1PP9'!Text216</vt:lpstr>
      <vt:lpstr>'1PP1'!Text217</vt:lpstr>
      <vt:lpstr>'1PP10'!Text217</vt:lpstr>
      <vt:lpstr>'1PP11'!Text217</vt:lpstr>
      <vt:lpstr>'1PP12'!Text217</vt:lpstr>
      <vt:lpstr>'1PP13'!Text217</vt:lpstr>
      <vt:lpstr>'1PP14'!Text217</vt:lpstr>
      <vt:lpstr>'1PP15'!Text217</vt:lpstr>
      <vt:lpstr>'1PP16'!Text217</vt:lpstr>
      <vt:lpstr>'1PP17'!Text217</vt:lpstr>
      <vt:lpstr>'1PP18'!Text217</vt:lpstr>
      <vt:lpstr>'1PP19'!Text217</vt:lpstr>
      <vt:lpstr>'1PP2'!Text217</vt:lpstr>
      <vt:lpstr>'1PP20'!Text217</vt:lpstr>
      <vt:lpstr>'1PP3'!Text217</vt:lpstr>
      <vt:lpstr>'1PP4'!Text217</vt:lpstr>
      <vt:lpstr>'1PP5'!Text217</vt:lpstr>
      <vt:lpstr>'1PP6'!Text217</vt:lpstr>
      <vt:lpstr>'1PP7'!Text217</vt:lpstr>
      <vt:lpstr>'1PP8'!Text217</vt:lpstr>
      <vt:lpstr>'1PP9'!Text217</vt:lpstr>
      <vt:lpstr>'1PP1'!Text218</vt:lpstr>
      <vt:lpstr>'1PP10'!Text218</vt:lpstr>
      <vt:lpstr>'1PP11'!Text218</vt:lpstr>
      <vt:lpstr>'1PP12'!Text218</vt:lpstr>
      <vt:lpstr>'1PP13'!Text218</vt:lpstr>
      <vt:lpstr>'1PP14'!Text218</vt:lpstr>
      <vt:lpstr>'1PP15'!Text218</vt:lpstr>
      <vt:lpstr>'1PP16'!Text218</vt:lpstr>
      <vt:lpstr>'1PP17'!Text218</vt:lpstr>
      <vt:lpstr>'1PP18'!Text218</vt:lpstr>
      <vt:lpstr>'1PP19'!Text218</vt:lpstr>
      <vt:lpstr>'1PP2'!Text218</vt:lpstr>
      <vt:lpstr>'1PP20'!Text218</vt:lpstr>
      <vt:lpstr>'1PP3'!Text218</vt:lpstr>
      <vt:lpstr>'1PP4'!Text218</vt:lpstr>
      <vt:lpstr>'1PP5'!Text218</vt:lpstr>
      <vt:lpstr>'1PP6'!Text218</vt:lpstr>
      <vt:lpstr>'1PP7'!Text218</vt:lpstr>
      <vt:lpstr>'1PP8'!Text218</vt:lpstr>
      <vt:lpstr>'1PP9'!Text218</vt:lpstr>
      <vt:lpstr>'1PP1'!Text219</vt:lpstr>
      <vt:lpstr>'1PP10'!Text219</vt:lpstr>
      <vt:lpstr>'1PP11'!Text219</vt:lpstr>
      <vt:lpstr>'1PP12'!Text219</vt:lpstr>
      <vt:lpstr>'1PP13'!Text219</vt:lpstr>
      <vt:lpstr>'1PP14'!Text219</vt:lpstr>
      <vt:lpstr>'1PP15'!Text219</vt:lpstr>
      <vt:lpstr>'1PP16'!Text219</vt:lpstr>
      <vt:lpstr>'1PP17'!Text219</vt:lpstr>
      <vt:lpstr>'1PP18'!Text219</vt:lpstr>
      <vt:lpstr>'1PP19'!Text219</vt:lpstr>
      <vt:lpstr>'1PP2'!Text219</vt:lpstr>
      <vt:lpstr>'1PP20'!Text219</vt:lpstr>
      <vt:lpstr>'1PP3'!Text219</vt:lpstr>
      <vt:lpstr>'1PP4'!Text219</vt:lpstr>
      <vt:lpstr>'1PP5'!Text219</vt:lpstr>
      <vt:lpstr>'1PP6'!Text219</vt:lpstr>
      <vt:lpstr>'1PP7'!Text219</vt:lpstr>
      <vt:lpstr>'1PP8'!Text219</vt:lpstr>
      <vt:lpstr>'1PP9'!Text219</vt:lpstr>
      <vt:lpstr>'1PP1'!Text220</vt:lpstr>
      <vt:lpstr>'1PP10'!Text220</vt:lpstr>
      <vt:lpstr>'1PP11'!Text220</vt:lpstr>
      <vt:lpstr>'1PP12'!Text220</vt:lpstr>
      <vt:lpstr>'1PP13'!Text220</vt:lpstr>
      <vt:lpstr>'1PP14'!Text220</vt:lpstr>
      <vt:lpstr>'1PP15'!Text220</vt:lpstr>
      <vt:lpstr>'1PP16'!Text220</vt:lpstr>
      <vt:lpstr>'1PP17'!Text220</vt:lpstr>
      <vt:lpstr>'1PP18'!Text220</vt:lpstr>
      <vt:lpstr>'1PP19'!Text220</vt:lpstr>
      <vt:lpstr>'1PP2'!Text220</vt:lpstr>
      <vt:lpstr>'1PP20'!Text220</vt:lpstr>
      <vt:lpstr>'1PP3'!Text220</vt:lpstr>
      <vt:lpstr>'1PP4'!Text220</vt:lpstr>
      <vt:lpstr>'1PP5'!Text220</vt:lpstr>
      <vt:lpstr>'1PP6'!Text220</vt:lpstr>
      <vt:lpstr>'1PP7'!Text220</vt:lpstr>
      <vt:lpstr>'1PP8'!Text220</vt:lpstr>
      <vt:lpstr>'1PP9'!Text220</vt:lpstr>
      <vt:lpstr>'1PP1'!Text221</vt:lpstr>
      <vt:lpstr>'1PP10'!Text221</vt:lpstr>
      <vt:lpstr>'1PP11'!Text221</vt:lpstr>
      <vt:lpstr>'1PP12'!Text221</vt:lpstr>
      <vt:lpstr>'1PP13'!Text221</vt:lpstr>
      <vt:lpstr>'1PP14'!Text221</vt:lpstr>
      <vt:lpstr>'1PP15'!Text221</vt:lpstr>
      <vt:lpstr>'1PP16'!Text221</vt:lpstr>
      <vt:lpstr>'1PP17'!Text221</vt:lpstr>
      <vt:lpstr>'1PP18'!Text221</vt:lpstr>
      <vt:lpstr>'1PP19'!Text221</vt:lpstr>
      <vt:lpstr>'1PP2'!Text221</vt:lpstr>
      <vt:lpstr>'1PP20'!Text221</vt:lpstr>
      <vt:lpstr>'1PP3'!Text221</vt:lpstr>
      <vt:lpstr>'1PP4'!Text221</vt:lpstr>
      <vt:lpstr>'1PP5'!Text221</vt:lpstr>
      <vt:lpstr>'1PP6'!Text221</vt:lpstr>
      <vt:lpstr>'1PP7'!Text221</vt:lpstr>
      <vt:lpstr>'1PP8'!Text221</vt:lpstr>
      <vt:lpstr>'1PP9'!Text221</vt:lpstr>
      <vt:lpstr>'1PP1'!Text222</vt:lpstr>
      <vt:lpstr>'1PP10'!Text222</vt:lpstr>
      <vt:lpstr>'1PP11'!Text222</vt:lpstr>
      <vt:lpstr>'1PP12'!Text222</vt:lpstr>
      <vt:lpstr>'1PP13'!Text222</vt:lpstr>
      <vt:lpstr>'1PP14'!Text222</vt:lpstr>
      <vt:lpstr>'1PP15'!Text222</vt:lpstr>
      <vt:lpstr>'1PP16'!Text222</vt:lpstr>
      <vt:lpstr>'1PP17'!Text222</vt:lpstr>
      <vt:lpstr>'1PP18'!Text222</vt:lpstr>
      <vt:lpstr>'1PP19'!Text222</vt:lpstr>
      <vt:lpstr>'1PP2'!Text222</vt:lpstr>
      <vt:lpstr>'1PP20'!Text222</vt:lpstr>
      <vt:lpstr>'1PP3'!Text222</vt:lpstr>
      <vt:lpstr>'1PP4'!Text222</vt:lpstr>
      <vt:lpstr>'1PP5'!Text222</vt:lpstr>
      <vt:lpstr>'1PP6'!Text222</vt:lpstr>
      <vt:lpstr>'1PP7'!Text222</vt:lpstr>
      <vt:lpstr>'1PP8'!Text222</vt:lpstr>
      <vt:lpstr>'1PP9'!Text222</vt:lpstr>
      <vt:lpstr>'1PP1'!Text223</vt:lpstr>
      <vt:lpstr>'1PP10'!Text223</vt:lpstr>
      <vt:lpstr>'1PP11'!Text223</vt:lpstr>
      <vt:lpstr>'1PP12'!Text223</vt:lpstr>
      <vt:lpstr>'1PP13'!Text223</vt:lpstr>
      <vt:lpstr>'1PP14'!Text223</vt:lpstr>
      <vt:lpstr>'1PP15'!Text223</vt:lpstr>
      <vt:lpstr>'1PP16'!Text223</vt:lpstr>
      <vt:lpstr>'1PP17'!Text223</vt:lpstr>
      <vt:lpstr>'1PP18'!Text223</vt:lpstr>
      <vt:lpstr>'1PP19'!Text223</vt:lpstr>
      <vt:lpstr>'1PP2'!Text223</vt:lpstr>
      <vt:lpstr>'1PP20'!Text223</vt:lpstr>
      <vt:lpstr>'1PP3'!Text223</vt:lpstr>
      <vt:lpstr>'1PP4'!Text223</vt:lpstr>
      <vt:lpstr>'1PP5'!Text223</vt:lpstr>
      <vt:lpstr>'1PP6'!Text223</vt:lpstr>
      <vt:lpstr>'1PP7'!Text223</vt:lpstr>
      <vt:lpstr>'1PP8'!Text223</vt:lpstr>
      <vt:lpstr>'1PP9'!Text223</vt:lpstr>
      <vt:lpstr>'1PP1'!Text224</vt:lpstr>
      <vt:lpstr>'1PP10'!Text224</vt:lpstr>
      <vt:lpstr>'1PP11'!Text224</vt:lpstr>
      <vt:lpstr>'1PP12'!Text224</vt:lpstr>
      <vt:lpstr>'1PP13'!Text224</vt:lpstr>
      <vt:lpstr>'1PP14'!Text224</vt:lpstr>
      <vt:lpstr>'1PP15'!Text224</vt:lpstr>
      <vt:lpstr>'1PP16'!Text224</vt:lpstr>
      <vt:lpstr>'1PP17'!Text224</vt:lpstr>
      <vt:lpstr>'1PP18'!Text224</vt:lpstr>
      <vt:lpstr>'1PP19'!Text224</vt:lpstr>
      <vt:lpstr>'1PP2'!Text224</vt:lpstr>
      <vt:lpstr>'1PP20'!Text224</vt:lpstr>
      <vt:lpstr>'1PP3'!Text224</vt:lpstr>
      <vt:lpstr>'1PP4'!Text224</vt:lpstr>
      <vt:lpstr>'1PP5'!Text224</vt:lpstr>
      <vt:lpstr>'1PP6'!Text224</vt:lpstr>
      <vt:lpstr>'1PP7'!Text224</vt:lpstr>
      <vt:lpstr>'1PP8'!Text224</vt:lpstr>
      <vt:lpstr>'1PP9'!Text224</vt:lpstr>
      <vt:lpstr>'1PP1'!Text225</vt:lpstr>
      <vt:lpstr>'1PP10'!Text225</vt:lpstr>
      <vt:lpstr>'1PP11'!Text225</vt:lpstr>
      <vt:lpstr>'1PP12'!Text225</vt:lpstr>
      <vt:lpstr>'1PP13'!Text225</vt:lpstr>
      <vt:lpstr>'1PP14'!Text225</vt:lpstr>
      <vt:lpstr>'1PP15'!Text225</vt:lpstr>
      <vt:lpstr>'1PP16'!Text225</vt:lpstr>
      <vt:lpstr>'1PP17'!Text225</vt:lpstr>
      <vt:lpstr>'1PP18'!Text225</vt:lpstr>
      <vt:lpstr>'1PP19'!Text225</vt:lpstr>
      <vt:lpstr>'1PP2'!Text225</vt:lpstr>
      <vt:lpstr>'1PP20'!Text225</vt:lpstr>
      <vt:lpstr>'1PP3'!Text225</vt:lpstr>
      <vt:lpstr>'1PP4'!Text225</vt:lpstr>
      <vt:lpstr>'1PP5'!Text225</vt:lpstr>
      <vt:lpstr>'1PP6'!Text225</vt:lpstr>
      <vt:lpstr>'1PP7'!Text225</vt:lpstr>
      <vt:lpstr>'1PP8'!Text225</vt:lpstr>
      <vt:lpstr>'1PP9'!Text225</vt:lpstr>
      <vt:lpstr>'1PP1'!Text226</vt:lpstr>
      <vt:lpstr>'1PP10'!Text226</vt:lpstr>
      <vt:lpstr>'1PP11'!Text226</vt:lpstr>
      <vt:lpstr>'1PP12'!Text226</vt:lpstr>
      <vt:lpstr>'1PP13'!Text226</vt:lpstr>
      <vt:lpstr>'1PP14'!Text226</vt:lpstr>
      <vt:lpstr>'1PP15'!Text226</vt:lpstr>
      <vt:lpstr>'1PP16'!Text226</vt:lpstr>
      <vt:lpstr>'1PP17'!Text226</vt:lpstr>
      <vt:lpstr>'1PP18'!Text226</vt:lpstr>
      <vt:lpstr>'1PP19'!Text226</vt:lpstr>
      <vt:lpstr>'1PP2'!Text226</vt:lpstr>
      <vt:lpstr>'1PP20'!Text226</vt:lpstr>
      <vt:lpstr>'1PP3'!Text226</vt:lpstr>
      <vt:lpstr>'1PP4'!Text226</vt:lpstr>
      <vt:lpstr>'1PP5'!Text226</vt:lpstr>
      <vt:lpstr>'1PP6'!Text226</vt:lpstr>
      <vt:lpstr>'1PP7'!Text226</vt:lpstr>
      <vt:lpstr>'1PP8'!Text226</vt:lpstr>
      <vt:lpstr>'1PP9'!Text226</vt:lpstr>
      <vt:lpstr>'1PP1'!Text227</vt:lpstr>
      <vt:lpstr>'1PP10'!Text227</vt:lpstr>
      <vt:lpstr>'1PP11'!Text227</vt:lpstr>
      <vt:lpstr>'1PP12'!Text227</vt:lpstr>
      <vt:lpstr>'1PP13'!Text227</vt:lpstr>
      <vt:lpstr>'1PP14'!Text227</vt:lpstr>
      <vt:lpstr>'1PP15'!Text227</vt:lpstr>
      <vt:lpstr>'1PP16'!Text227</vt:lpstr>
      <vt:lpstr>'1PP17'!Text227</vt:lpstr>
      <vt:lpstr>'1PP18'!Text227</vt:lpstr>
      <vt:lpstr>'1PP19'!Text227</vt:lpstr>
      <vt:lpstr>'1PP2'!Text227</vt:lpstr>
      <vt:lpstr>'1PP20'!Text227</vt:lpstr>
      <vt:lpstr>'1PP3'!Text227</vt:lpstr>
      <vt:lpstr>'1PP4'!Text227</vt:lpstr>
      <vt:lpstr>'1PP5'!Text227</vt:lpstr>
      <vt:lpstr>'1PP6'!Text227</vt:lpstr>
      <vt:lpstr>'1PP7'!Text227</vt:lpstr>
      <vt:lpstr>'1PP8'!Text227</vt:lpstr>
      <vt:lpstr>'1PP9'!Text227</vt:lpstr>
      <vt:lpstr>'1PP1'!Text228</vt:lpstr>
      <vt:lpstr>'1PP10'!Text228</vt:lpstr>
      <vt:lpstr>'1PP11'!Text228</vt:lpstr>
      <vt:lpstr>'1PP12'!Text228</vt:lpstr>
      <vt:lpstr>'1PP13'!Text228</vt:lpstr>
      <vt:lpstr>'1PP14'!Text228</vt:lpstr>
      <vt:lpstr>'1PP15'!Text228</vt:lpstr>
      <vt:lpstr>'1PP16'!Text228</vt:lpstr>
      <vt:lpstr>'1PP17'!Text228</vt:lpstr>
      <vt:lpstr>'1PP18'!Text228</vt:lpstr>
      <vt:lpstr>'1PP19'!Text228</vt:lpstr>
      <vt:lpstr>'1PP2'!Text228</vt:lpstr>
      <vt:lpstr>'1PP20'!Text228</vt:lpstr>
      <vt:lpstr>'1PP3'!Text228</vt:lpstr>
      <vt:lpstr>'1PP4'!Text228</vt:lpstr>
      <vt:lpstr>'1PP5'!Text228</vt:lpstr>
      <vt:lpstr>'1PP6'!Text228</vt:lpstr>
      <vt:lpstr>'1PP7'!Text228</vt:lpstr>
      <vt:lpstr>'1PP8'!Text228</vt:lpstr>
      <vt:lpstr>'1PP9'!Text228</vt:lpstr>
      <vt:lpstr>'1PP1'!Text229</vt:lpstr>
      <vt:lpstr>'1PP10'!Text229</vt:lpstr>
      <vt:lpstr>'1PP11'!Text229</vt:lpstr>
      <vt:lpstr>'1PP12'!Text229</vt:lpstr>
      <vt:lpstr>'1PP13'!Text229</vt:lpstr>
      <vt:lpstr>'1PP14'!Text229</vt:lpstr>
      <vt:lpstr>'1PP15'!Text229</vt:lpstr>
      <vt:lpstr>'1PP16'!Text229</vt:lpstr>
      <vt:lpstr>'1PP17'!Text229</vt:lpstr>
      <vt:lpstr>'1PP18'!Text229</vt:lpstr>
      <vt:lpstr>'1PP19'!Text229</vt:lpstr>
      <vt:lpstr>'1PP2'!Text229</vt:lpstr>
      <vt:lpstr>'1PP20'!Text229</vt:lpstr>
      <vt:lpstr>'1PP3'!Text229</vt:lpstr>
      <vt:lpstr>'1PP4'!Text229</vt:lpstr>
      <vt:lpstr>'1PP5'!Text229</vt:lpstr>
      <vt:lpstr>'1PP6'!Text229</vt:lpstr>
      <vt:lpstr>'1PP7'!Text229</vt:lpstr>
      <vt:lpstr>'1PP8'!Text229</vt:lpstr>
      <vt:lpstr>'1PP9'!Text229</vt:lpstr>
      <vt:lpstr>'1PP1'!Text230</vt:lpstr>
      <vt:lpstr>'1PP10'!Text230</vt:lpstr>
      <vt:lpstr>'1PP11'!Text230</vt:lpstr>
      <vt:lpstr>'1PP12'!Text230</vt:lpstr>
      <vt:lpstr>'1PP13'!Text230</vt:lpstr>
      <vt:lpstr>'1PP14'!Text230</vt:lpstr>
      <vt:lpstr>'1PP15'!Text230</vt:lpstr>
      <vt:lpstr>'1PP16'!Text230</vt:lpstr>
      <vt:lpstr>'1PP17'!Text230</vt:lpstr>
      <vt:lpstr>'1PP18'!Text230</vt:lpstr>
      <vt:lpstr>'1PP19'!Text230</vt:lpstr>
      <vt:lpstr>'1PP2'!Text230</vt:lpstr>
      <vt:lpstr>'1PP20'!Text230</vt:lpstr>
      <vt:lpstr>'1PP3'!Text230</vt:lpstr>
      <vt:lpstr>'1PP4'!Text230</vt:lpstr>
      <vt:lpstr>'1PP5'!Text230</vt:lpstr>
      <vt:lpstr>'1PP6'!Text230</vt:lpstr>
      <vt:lpstr>'1PP7'!Text230</vt:lpstr>
      <vt:lpstr>'1PP8'!Text230</vt:lpstr>
      <vt:lpstr>'1PP9'!Text230</vt:lpstr>
      <vt:lpstr>'1PP1'!Text231</vt:lpstr>
      <vt:lpstr>'1PP10'!Text231</vt:lpstr>
      <vt:lpstr>'1PP11'!Text231</vt:lpstr>
      <vt:lpstr>'1PP12'!Text231</vt:lpstr>
      <vt:lpstr>'1PP13'!Text231</vt:lpstr>
      <vt:lpstr>'1PP14'!Text231</vt:lpstr>
      <vt:lpstr>'1PP15'!Text231</vt:lpstr>
      <vt:lpstr>'1PP16'!Text231</vt:lpstr>
      <vt:lpstr>'1PP17'!Text231</vt:lpstr>
      <vt:lpstr>'1PP18'!Text231</vt:lpstr>
      <vt:lpstr>'1PP19'!Text231</vt:lpstr>
      <vt:lpstr>'1PP2'!Text231</vt:lpstr>
      <vt:lpstr>'1PP20'!Text231</vt:lpstr>
      <vt:lpstr>'1PP3'!Text231</vt:lpstr>
      <vt:lpstr>'1PP4'!Text231</vt:lpstr>
      <vt:lpstr>'1PP5'!Text231</vt:lpstr>
      <vt:lpstr>'1PP6'!Text231</vt:lpstr>
      <vt:lpstr>'1PP7'!Text231</vt:lpstr>
      <vt:lpstr>'1PP8'!Text231</vt:lpstr>
      <vt:lpstr>'1PP9'!Text231</vt:lpstr>
      <vt:lpstr>'1F'!Text232</vt:lpstr>
      <vt:lpstr>'1F'!Text233</vt:lpstr>
      <vt:lpstr>'1P'!Text45</vt:lpstr>
      <vt:lpstr>'1P'!Text46</vt:lpstr>
      <vt:lpstr>'1P'!Text47</vt:lpstr>
      <vt:lpstr>'1P'!Text48</vt:lpstr>
      <vt:lpstr>'1P'!Text55</vt:lpstr>
      <vt:lpstr>'1P'!Text56</vt:lpstr>
      <vt:lpstr>'1P'!Text57</vt:lpstr>
      <vt:lpstr>'1P'!Text58</vt:lpstr>
      <vt:lpstr>'1P'!Text59</vt:lpstr>
      <vt:lpstr>'1S'!Text63</vt:lpstr>
      <vt:lpstr>'1S'!Text64</vt:lpstr>
      <vt:lpstr>'1S'!Text65</vt:lpstr>
      <vt:lpstr>'1S'!Text66</vt:lpstr>
      <vt:lpstr>'1S'!Text67</vt:lpstr>
      <vt:lpstr>'1S'!Text68</vt:lpstr>
      <vt:lpstr>'1S'!Text69</vt:lpstr>
      <vt:lpstr>'1S'!Text70</vt:lpstr>
      <vt:lpstr>'1S'!Text71</vt:lpstr>
      <vt:lpstr>'1S'!Text72</vt:lpstr>
      <vt:lpstr>'1S'!Text73</vt:lpstr>
      <vt:lpstr>'1S'!Text74</vt:lpstr>
      <vt:lpstr>'1S'!Text75</vt:lpstr>
      <vt:lpstr>'1S'!Text76</vt:lpstr>
      <vt:lpstr>'1S'!Text77</vt:lpstr>
      <vt:lpstr>'1S'!Text78</vt:lpstr>
      <vt:lpstr>'1S'!Text79</vt:lpstr>
      <vt:lpstr>'1S'!Text80</vt:lpstr>
      <vt:lpstr>'1S'!Text81</vt:lpstr>
      <vt:lpstr>'1S'!Text83</vt:lpstr>
      <vt:lpstr>'1S'!Text84</vt:lpstr>
      <vt:lpstr>'1S'!Text86</vt:lpstr>
      <vt:lpstr>'1S'!Text87</vt:lpstr>
      <vt:lpstr>'1S'!Text88</vt:lpstr>
      <vt:lpstr>'1S'!Text90</vt:lpstr>
      <vt:lpstr>'1S'!Text91</vt:lpstr>
      <vt:lpstr>'1S'!Text92</vt:lpstr>
      <vt:lpstr>'1S'!Text94</vt:lpstr>
      <vt:lpstr>'1S'!Text95</vt:lpstr>
      <vt:lpstr>'1S'!Text96</vt:lpstr>
    </vt:vector>
  </TitlesOfParts>
  <Company>Ukio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Gražina Puzevičiūtė</cp:lastModifiedBy>
  <cp:lastPrinted>2014-12-18T12:18:28Z</cp:lastPrinted>
  <dcterms:created xsi:type="dcterms:W3CDTF">2008-01-31T09:09:45Z</dcterms:created>
  <dcterms:modified xsi:type="dcterms:W3CDTF">2016-09-19T06:34:43Z</dcterms:modified>
</cp:coreProperties>
</file>