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lia\Documents\Sprendimai 2016\"/>
    </mc:Choice>
  </mc:AlternateContent>
  <bookViews>
    <workbookView xWindow="0" yWindow="0" windowWidth="28800" windowHeight="12435"/>
  </bookViews>
  <sheets>
    <sheet name="2016-09-28" sheetId="1" r:id="rId1"/>
    <sheet name="Lapas1" sheetId="2" r:id="rId2"/>
  </sheets>
  <calcPr calcId="152511"/>
</workbook>
</file>

<file path=xl/calcChain.xml><?xml version="1.0" encoding="utf-8"?>
<calcChain xmlns="http://schemas.openxmlformats.org/spreadsheetml/2006/main">
  <c r="E20" i="1" l="1"/>
  <c r="G21" i="1"/>
  <c r="H21" i="1"/>
  <c r="I21" i="1"/>
  <c r="J21" i="1"/>
  <c r="K21" i="1"/>
  <c r="F21" i="1"/>
  <c r="E19" i="1"/>
  <c r="E18" i="1"/>
  <c r="E21" i="1"/>
</calcChain>
</file>

<file path=xl/sharedStrings.xml><?xml version="1.0" encoding="utf-8"?>
<sst xmlns="http://schemas.openxmlformats.org/spreadsheetml/2006/main" count="37" uniqueCount="37">
  <si>
    <t>Eil. Nr.</t>
  </si>
  <si>
    <t>Kiti projekto finansavimo šaltiniai</t>
  </si>
  <si>
    <t>IŠ VISO:</t>
  </si>
  <si>
    <t>Projektui numatomas skirti finansavimas</t>
  </si>
  <si>
    <t>Nacionalinės projekto lėšos</t>
  </si>
  <si>
    <t>Reikalavimai projektų parengtumui ir kita reikalinga informacija (jei taikoma)</t>
  </si>
  <si>
    <t>Pareiškėjas</t>
  </si>
  <si>
    <t>Paraiškos finansuoti projektą pateikimo įgyvendinančiajai institucijai terminas</t>
  </si>
  <si>
    <t xml:space="preserve">Lietuvos Respublikos valstybės biudžeto lėšos
</t>
  </si>
  <si>
    <t>Iš viso</t>
  </si>
  <si>
    <t>ES struktūrinių fondų lėšos</t>
  </si>
  <si>
    <t xml:space="preserve">Kitos viešosios lėšos
</t>
  </si>
  <si>
    <t>Privačios lėšos</t>
  </si>
  <si>
    <t xml:space="preserve">Savivaldybės biudžeto lėšos 
</t>
  </si>
  <si>
    <t>Preliminari projekto tinkamų finansuoti išlaidų suma (eurais)</t>
  </si>
  <si>
    <t>Regionui numatytas ES struktūrinių fondų lėšų limitas:</t>
  </si>
  <si>
    <t>Pareiškėjo ir partnerio (-ių) lėšos</t>
  </si>
  <si>
    <t>1.</t>
  </si>
  <si>
    <t>Lietuvos Respublikos valstybės biudžeto lėšos</t>
  </si>
  <si>
    <t xml:space="preserve">IŠ ES STRUKTŪRINIŲ FONDŲ LĖŠŲ SIŪLOMŲ BENDRAI FINANSUOTI UTENOS REGIONO PROJEKTŲ SĄRAŠAS </t>
  </si>
  <si>
    <t>Anykščių rajono savivaldybės administracija</t>
  </si>
  <si>
    <t>PRIEMONĖS 05.2.1-APVA-R-008 "KOMUNALINIŲ ATLIEKŲ TVARKYMO INFRASTRUKTŪROS PLĖTRA"</t>
  </si>
  <si>
    <t>Nr. 05.2.1-APVA-R-008-91</t>
  </si>
  <si>
    <t>Komunalinių atliekų tvarkymo infrastruktūros plėtra Visagino savivaldybėje</t>
  </si>
  <si>
    <t>Visagino savivaldybės administracija</t>
  </si>
  <si>
    <t>2.</t>
  </si>
  <si>
    <t>Komunalinių atliekų tvarkymo infrastruktūros plėtra Anykščių rajono savivaldybėje</t>
  </si>
  <si>
    <t>LIETUVOS RESPUBLIKOS APLINKOS MINISTERIJOS</t>
  </si>
  <si>
    <t>Preliminarus iš ES struktūrinių fondų lėšų siūlomo bendrai finansuoti projekto (toliau – projektas)  pavadinimas</t>
  </si>
  <si>
    <t>Pareiškėjas  iki paraiškos teikimo termino  įvykdys rangos darbų, prekių ir paslaugų viešųjų pirkimų procedūras, poveikio aplinkai vertinimo ir kitas parengtumui taikomas procedūras, tame tarpe gaus Nacionalinės žemės tarnybos pritarimą planuojami veiklai nesuformuotuose sklypuose</t>
  </si>
  <si>
    <t>Pareiškėjas iki paraiškos teikimo termino planuoja parengti pirkimo dokumentus ir paskelbti viešojo pirkimo konkursus, bei nustatyti laimėtoją</t>
  </si>
  <si>
    <t>PATVIRTINTA
Utenos regiono plėtros tarybos 
2016 m. rugsėjo 28 d. sprendimu Nr. 51/7S-37</t>
  </si>
  <si>
    <t>Utenos rajono savivaldybės administracija</t>
  </si>
  <si>
    <t>3.</t>
  </si>
  <si>
    <t xml:space="preserve">Pareiškėjas  iki paraiškos teikimo termino  įvykdys rangos darbų, prekių ir paslaugų viešųjų pirkimų procedūras. </t>
  </si>
  <si>
    <t>Komunalinių atliekų tvarkymo infrastruktūros plėtra Utenos rajone</t>
  </si>
  <si>
    <t xml:space="preserve">PAKEISTA                                                         Utenos regiono plėtros tarybos                                            2016 m. spalio 28 d. sprendimu Nr. 51/7S- 45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</si>
</sst>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b/>
      <sz val="12"/>
      <name val="Times New Roman"/>
      <family val="1"/>
    </font>
    <font>
      <b/>
      <sz val="12"/>
      <color theme="1"/>
      <name val="Times New Roman"/>
      <family val="1"/>
    </font>
    <font>
      <sz val="10"/>
      <color rgb="FF000000"/>
      <name val="Times New Roman"/>
      <family val="1"/>
    </font>
    <font>
      <b/>
      <sz val="11"/>
      <color theme="1"/>
      <name val="Calibri"/>
      <family val="2"/>
      <charset val="186"/>
      <scheme val="minor"/>
    </font>
    <font>
      <sz val="12"/>
      <color theme="1"/>
      <name val="Times New Roman"/>
      <family val="1"/>
      <charset val="186"/>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7">
    <xf numFmtId="0" fontId="0" fillId="0" borderId="0" xfId="0"/>
    <xf numFmtId="0" fontId="2" fillId="0" borderId="0" xfId="1" applyFont="1"/>
    <xf numFmtId="0" fontId="2" fillId="0" borderId="0" xfId="0" applyFont="1"/>
    <xf numFmtId="0" fontId="2" fillId="2" borderId="1" xfId="1" applyFont="1" applyFill="1" applyBorder="1" applyAlignment="1">
      <alignment horizontal="center" vertical="center" wrapText="1"/>
    </xf>
    <xf numFmtId="0" fontId="2" fillId="0" borderId="0" xfId="1" applyFont="1" applyFill="1" applyAlignment="1">
      <alignment horizontal="center"/>
    </xf>
    <xf numFmtId="0" fontId="2" fillId="0" borderId="0" xfId="0" applyFont="1" applyBorder="1"/>
    <xf numFmtId="0" fontId="3" fillId="0" borderId="0" xfId="1" applyFont="1" applyAlignment="1">
      <alignment wrapText="1"/>
    </xf>
    <xf numFmtId="0" fontId="3" fillId="0" borderId="0" xfId="1" applyFont="1" applyAlignment="1">
      <alignment horizontal="right" vertical="top" wrapText="1"/>
    </xf>
    <xf numFmtId="0" fontId="3" fillId="0" borderId="0" xfId="1" applyFont="1" applyAlignment="1">
      <alignment horizontal="right" wrapText="1"/>
    </xf>
    <xf numFmtId="0" fontId="3" fillId="0" borderId="0" xfId="1" applyFont="1" applyBorder="1" applyAlignment="1">
      <alignment horizontal="right"/>
    </xf>
    <xf numFmtId="0" fontId="2" fillId="0" borderId="1" xfId="1" applyFont="1" applyBorder="1" applyAlignment="1">
      <alignment horizontal="center" vertical="center" wrapText="1"/>
    </xf>
    <xf numFmtId="0" fontId="5" fillId="0" borderId="0" xfId="0" applyFont="1"/>
    <xf numFmtId="0" fontId="2" fillId="0" borderId="1" xfId="1"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4" fontId="2" fillId="0" borderId="1" xfId="0" applyNumberFormat="1" applyFont="1" applyBorder="1" applyAlignment="1">
      <alignment horizontal="center" vertical="center"/>
    </xf>
    <xf numFmtId="14" fontId="2" fillId="0" borderId="1" xfId="1" applyNumberFormat="1" applyFont="1" applyFill="1" applyBorder="1" applyAlignment="1">
      <alignment horizontal="center" vertical="center" wrapText="1"/>
    </xf>
    <xf numFmtId="0" fontId="7" fillId="0" borderId="0" xfId="0" applyFont="1"/>
    <xf numFmtId="4" fontId="4" fillId="0" borderId="1" xfId="1" applyNumberFormat="1" applyFont="1" applyFill="1" applyBorder="1" applyAlignment="1">
      <alignment horizontal="center" vertical="center" wrapText="1"/>
    </xf>
    <xf numFmtId="4" fontId="4" fillId="0" borderId="1" xfId="1"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2" xfId="1" applyFont="1" applyFill="1" applyBorder="1" applyAlignment="1">
      <alignment horizontal="center" vertical="center" wrapText="1"/>
    </xf>
    <xf numFmtId="0" fontId="9" fillId="0" borderId="1" xfId="0" applyFont="1" applyBorder="1" applyAlignment="1">
      <alignment vertical="center" wrapText="1"/>
    </xf>
    <xf numFmtId="0" fontId="9" fillId="0" borderId="4" xfId="0" applyFont="1" applyBorder="1" applyAlignment="1">
      <alignment vertical="center" wrapText="1"/>
    </xf>
    <xf numFmtId="0" fontId="2" fillId="0" borderId="1" xfId="1" applyFont="1" applyBorder="1" applyAlignment="1">
      <alignment horizontal="center" vertical="center" wrapText="1"/>
    </xf>
    <xf numFmtId="0" fontId="4" fillId="0" borderId="0" xfId="1" applyFont="1" applyAlignment="1">
      <alignment horizontal="center" vertical="center" wrapText="1"/>
    </xf>
    <xf numFmtId="0" fontId="2" fillId="0" borderId="0" xfId="1" applyFont="1" applyFill="1" applyAlignment="1">
      <alignment wrapText="1"/>
    </xf>
    <xf numFmtId="0" fontId="0" fillId="0" borderId="0" xfId="0" applyAlignment="1">
      <alignment wrapText="1"/>
    </xf>
    <xf numFmtId="0" fontId="4" fillId="0" borderId="2" xfId="0"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2" fillId="0" borderId="0" xfId="1" applyFont="1" applyAlignment="1">
      <alignment horizontal="left" wrapText="1"/>
    </xf>
    <xf numFmtId="0" fontId="5" fillId="0" borderId="0" xfId="1" applyFont="1" applyAlignment="1">
      <alignment horizontal="center" vertical="center" wrapText="1"/>
    </xf>
    <xf numFmtId="0" fontId="2" fillId="0" borderId="1" xfId="0" applyFont="1" applyBorder="1" applyAlignment="1">
      <alignment horizontal="right" vertical="center"/>
    </xf>
    <xf numFmtId="4" fontId="6" fillId="0" borderId="1" xfId="0" applyNumberFormat="1" applyFont="1" applyBorder="1" applyAlignment="1">
      <alignment horizontal="left" vertical="center"/>
    </xf>
    <xf numFmtId="0" fontId="4" fillId="0" borderId="1" xfId="1" applyFont="1" applyBorder="1" applyAlignment="1">
      <alignment horizontal="center" vertical="center"/>
    </xf>
    <xf numFmtId="14" fontId="4" fillId="0" borderId="0" xfId="1" applyNumberFormat="1" applyFont="1" applyAlignment="1">
      <alignment horizontal="center" vertical="center" wrapText="1"/>
    </xf>
    <xf numFmtId="0" fontId="5" fillId="0" borderId="0" xfId="1" applyFont="1" applyFill="1" applyBorder="1" applyAlignment="1">
      <alignment horizontal="center" vertical="center" wrapText="1"/>
    </xf>
  </cellXfs>
  <cellStyles count="2">
    <cellStyle name="Įprasta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8"/>
  <sheetViews>
    <sheetView tabSelected="1" view="pageBreakPreview" zoomScale="80" zoomScaleNormal="80" zoomScaleSheetLayoutView="80" workbookViewId="0">
      <selection activeCell="I3" sqref="I3:K5"/>
    </sheetView>
  </sheetViews>
  <sheetFormatPr defaultColWidth="9.140625" defaultRowHeight="15.75" x14ac:dyDescent="0.25"/>
  <cols>
    <col min="1" max="1" width="2.28515625" style="2" customWidth="1"/>
    <col min="2" max="2" width="6.140625" style="2" customWidth="1"/>
    <col min="3" max="3" width="14.5703125" style="2" customWidth="1"/>
    <col min="4" max="4" width="20" style="2" customWidth="1"/>
    <col min="5" max="5" width="15.85546875" style="2" customWidth="1"/>
    <col min="6" max="6" width="15.28515625" style="2" customWidth="1"/>
    <col min="7" max="7" width="13.140625" style="2" customWidth="1"/>
    <col min="8" max="8" width="15.140625" style="2" customWidth="1"/>
    <col min="9" max="9" width="14.5703125" style="2" customWidth="1"/>
    <col min="10" max="10" width="11.7109375" style="2" customWidth="1"/>
    <col min="11" max="11" width="17.28515625" style="2" customWidth="1"/>
    <col min="12" max="12" width="17.7109375" style="2" customWidth="1"/>
    <col min="13" max="13" width="21.85546875" style="2" customWidth="1"/>
    <col min="14" max="16384" width="9.140625" style="2"/>
  </cols>
  <sheetData>
    <row r="2" spans="2:13" ht="52.5" customHeight="1" x14ac:dyDescent="0.25">
      <c r="B2" s="1"/>
      <c r="C2" s="1"/>
      <c r="D2" s="1"/>
      <c r="E2" s="1"/>
      <c r="F2" s="1"/>
      <c r="G2" s="1"/>
      <c r="H2" s="1"/>
      <c r="I2" s="30" t="s">
        <v>31</v>
      </c>
      <c r="J2" s="30"/>
      <c r="K2" s="30"/>
      <c r="L2" s="30"/>
      <c r="M2" s="30"/>
    </row>
    <row r="3" spans="2:13" ht="24" customHeight="1" x14ac:dyDescent="0.25">
      <c r="B3" s="4"/>
      <c r="C3" s="4"/>
      <c r="D3" s="4"/>
      <c r="E3" s="4"/>
      <c r="F3" s="4"/>
      <c r="G3" s="4"/>
      <c r="H3" s="4"/>
      <c r="I3" s="25" t="s">
        <v>36</v>
      </c>
      <c r="J3" s="26"/>
      <c r="K3" s="26"/>
      <c r="L3" s="4"/>
      <c r="M3" s="4"/>
    </row>
    <row r="4" spans="2:13" ht="12" customHeight="1" x14ac:dyDescent="0.25">
      <c r="B4" s="4"/>
      <c r="C4" s="4"/>
      <c r="D4" s="4"/>
      <c r="E4" s="4"/>
      <c r="F4" s="4"/>
      <c r="G4" s="4"/>
      <c r="H4" s="4"/>
      <c r="I4" s="26"/>
      <c r="J4" s="26"/>
      <c r="K4" s="26"/>
      <c r="L4" s="4"/>
      <c r="M4" s="4"/>
    </row>
    <row r="5" spans="2:13" x14ac:dyDescent="0.25">
      <c r="B5" s="4"/>
      <c r="C5" s="4"/>
      <c r="D5" s="4"/>
      <c r="E5" s="4"/>
      <c r="F5" s="4"/>
      <c r="G5" s="4"/>
      <c r="H5" s="4"/>
      <c r="I5" s="26"/>
      <c r="J5" s="26"/>
      <c r="K5" s="26"/>
      <c r="L5" s="4"/>
      <c r="M5" s="4"/>
    </row>
    <row r="6" spans="2:13" x14ac:dyDescent="0.25">
      <c r="B6" s="36" t="s">
        <v>27</v>
      </c>
      <c r="C6" s="36"/>
      <c r="D6" s="36"/>
      <c r="E6" s="36"/>
      <c r="F6" s="36"/>
      <c r="G6" s="36"/>
      <c r="H6" s="36"/>
      <c r="I6" s="36"/>
      <c r="J6" s="36"/>
      <c r="K6" s="36"/>
      <c r="L6" s="36"/>
      <c r="M6" s="36"/>
    </row>
    <row r="7" spans="2:13" s="11" customFormat="1" x14ac:dyDescent="0.25">
      <c r="B7" s="31" t="s">
        <v>21</v>
      </c>
      <c r="C7" s="31"/>
      <c r="D7" s="31"/>
      <c r="E7" s="31"/>
      <c r="F7" s="31"/>
      <c r="G7" s="31"/>
      <c r="H7" s="31"/>
      <c r="I7" s="31"/>
      <c r="J7" s="31"/>
      <c r="K7" s="31"/>
      <c r="L7" s="31"/>
      <c r="M7" s="31"/>
    </row>
    <row r="8" spans="2:13" x14ac:dyDescent="0.25">
      <c r="B8" s="24" t="s">
        <v>19</v>
      </c>
      <c r="C8" s="24"/>
      <c r="D8" s="24"/>
      <c r="E8" s="24"/>
      <c r="F8" s="24"/>
      <c r="G8" s="24"/>
      <c r="H8" s="24"/>
      <c r="I8" s="24"/>
      <c r="J8" s="24"/>
      <c r="K8" s="24"/>
      <c r="L8" s="24"/>
      <c r="M8" s="24"/>
    </row>
    <row r="9" spans="2:13" x14ac:dyDescent="0.25">
      <c r="B9" s="6"/>
      <c r="C9" s="6"/>
      <c r="D9" s="6"/>
      <c r="E9" s="6"/>
      <c r="F9" s="6"/>
      <c r="G9" s="6"/>
      <c r="H9" s="6"/>
      <c r="I9" s="6"/>
      <c r="J9" s="6"/>
      <c r="K9" s="6"/>
      <c r="L9" s="6"/>
      <c r="M9" s="7"/>
    </row>
    <row r="10" spans="2:13" x14ac:dyDescent="0.25">
      <c r="B10" s="6"/>
      <c r="C10" s="6"/>
      <c r="D10" s="6"/>
      <c r="E10" s="35">
        <v>42641</v>
      </c>
      <c r="F10" s="24"/>
      <c r="G10" s="24" t="s">
        <v>22</v>
      </c>
      <c r="H10" s="24"/>
      <c r="I10" s="8"/>
      <c r="J10" s="6"/>
      <c r="K10" s="6"/>
      <c r="L10" s="6"/>
      <c r="M10" s="7"/>
    </row>
    <row r="11" spans="2:13" ht="21.75" customHeight="1" x14ac:dyDescent="0.25">
      <c r="B11" s="1"/>
      <c r="C11" s="1"/>
      <c r="D11" s="1"/>
      <c r="E11" s="9"/>
      <c r="F11" s="9"/>
      <c r="G11" s="9"/>
      <c r="H11" s="9"/>
      <c r="I11" s="1"/>
      <c r="J11" s="1"/>
      <c r="K11" s="1"/>
      <c r="L11" s="1"/>
      <c r="M11" s="1"/>
    </row>
    <row r="12" spans="2:13" ht="15" customHeight="1" x14ac:dyDescent="0.25">
      <c r="B12" s="23" t="s">
        <v>0</v>
      </c>
      <c r="C12" s="23" t="s">
        <v>6</v>
      </c>
      <c r="D12" s="23" t="s">
        <v>28</v>
      </c>
      <c r="E12" s="23" t="s">
        <v>14</v>
      </c>
      <c r="F12" s="23"/>
      <c r="G12" s="23"/>
      <c r="H12" s="23"/>
      <c r="I12" s="23"/>
      <c r="J12" s="23"/>
      <c r="K12" s="23"/>
      <c r="L12" s="23" t="s">
        <v>7</v>
      </c>
      <c r="M12" s="23" t="s">
        <v>5</v>
      </c>
    </row>
    <row r="13" spans="2:13" ht="38.25" customHeight="1" x14ac:dyDescent="0.25">
      <c r="B13" s="23"/>
      <c r="C13" s="23"/>
      <c r="D13" s="23"/>
      <c r="E13" s="23" t="s">
        <v>9</v>
      </c>
      <c r="F13" s="23" t="s">
        <v>3</v>
      </c>
      <c r="G13" s="23"/>
      <c r="H13" s="23" t="s">
        <v>1</v>
      </c>
      <c r="I13" s="23"/>
      <c r="J13" s="23"/>
      <c r="K13" s="23"/>
      <c r="L13" s="23"/>
      <c r="M13" s="23"/>
    </row>
    <row r="14" spans="2:13" ht="23.25" customHeight="1" x14ac:dyDescent="0.25">
      <c r="B14" s="23"/>
      <c r="C14" s="23"/>
      <c r="D14" s="23"/>
      <c r="E14" s="23"/>
      <c r="F14" s="23" t="s">
        <v>10</v>
      </c>
      <c r="G14" s="23" t="s">
        <v>4</v>
      </c>
      <c r="H14" s="23"/>
      <c r="I14" s="23"/>
      <c r="J14" s="23"/>
      <c r="K14" s="23"/>
      <c r="L14" s="23"/>
      <c r="M14" s="23"/>
    </row>
    <row r="15" spans="2:13" ht="23.25" customHeight="1" x14ac:dyDescent="0.25">
      <c r="B15" s="23"/>
      <c r="C15" s="23"/>
      <c r="D15" s="23"/>
      <c r="E15" s="23"/>
      <c r="F15" s="23"/>
      <c r="G15" s="23" t="s">
        <v>8</v>
      </c>
      <c r="H15" s="23" t="s">
        <v>16</v>
      </c>
      <c r="I15" s="23"/>
      <c r="J15" s="23"/>
      <c r="K15" s="23"/>
      <c r="L15" s="23"/>
      <c r="M15" s="23"/>
    </row>
    <row r="16" spans="2:13" ht="84.75" customHeight="1" x14ac:dyDescent="0.25">
      <c r="B16" s="23"/>
      <c r="C16" s="23"/>
      <c r="D16" s="23"/>
      <c r="E16" s="23"/>
      <c r="F16" s="23"/>
      <c r="G16" s="23"/>
      <c r="H16" s="10" t="s">
        <v>18</v>
      </c>
      <c r="I16" s="10" t="s">
        <v>13</v>
      </c>
      <c r="J16" s="10" t="s">
        <v>11</v>
      </c>
      <c r="K16" s="10" t="s">
        <v>12</v>
      </c>
      <c r="L16" s="23"/>
      <c r="M16" s="23"/>
    </row>
    <row r="17" spans="2:13" ht="27.75" customHeight="1" x14ac:dyDescent="0.25">
      <c r="B17" s="3">
        <v>1</v>
      </c>
      <c r="C17" s="3">
        <v>2</v>
      </c>
      <c r="D17" s="3">
        <v>3</v>
      </c>
      <c r="E17" s="3">
        <v>4</v>
      </c>
      <c r="F17" s="3">
        <v>5</v>
      </c>
      <c r="G17" s="3">
        <v>6</v>
      </c>
      <c r="H17" s="3">
        <v>7</v>
      </c>
      <c r="I17" s="3">
        <v>8</v>
      </c>
      <c r="J17" s="3">
        <v>9</v>
      </c>
      <c r="K17" s="3">
        <v>10</v>
      </c>
      <c r="L17" s="3">
        <v>11</v>
      </c>
      <c r="M17" s="3">
        <v>12</v>
      </c>
    </row>
    <row r="18" spans="2:13" s="5" customFormat="1" ht="136.5" customHeight="1" x14ac:dyDescent="0.25">
      <c r="B18" s="12" t="s">
        <v>17</v>
      </c>
      <c r="C18" s="12" t="s">
        <v>24</v>
      </c>
      <c r="D18" s="21" t="s">
        <v>23</v>
      </c>
      <c r="E18" s="13">
        <f>F18+G18+H18+I18+J18+K18</f>
        <v>670569.16</v>
      </c>
      <c r="F18" s="14">
        <v>504770</v>
      </c>
      <c r="G18" s="19">
        <v>0</v>
      </c>
      <c r="H18" s="13">
        <v>0</v>
      </c>
      <c r="I18" s="19">
        <v>165799.16</v>
      </c>
      <c r="J18" s="13">
        <v>0</v>
      </c>
      <c r="K18" s="13">
        <v>0</v>
      </c>
      <c r="L18" s="15">
        <v>42724</v>
      </c>
      <c r="M18" s="21" t="s">
        <v>30</v>
      </c>
    </row>
    <row r="19" spans="2:13" s="5" customFormat="1" ht="246.75" customHeight="1" x14ac:dyDescent="0.25">
      <c r="B19" s="12" t="s">
        <v>25</v>
      </c>
      <c r="C19" s="12" t="s">
        <v>20</v>
      </c>
      <c r="D19" s="21" t="s">
        <v>26</v>
      </c>
      <c r="E19" s="13">
        <f>F19+G19+H19+I19+J19+K19</f>
        <v>610906</v>
      </c>
      <c r="F19" s="14">
        <v>519270</v>
      </c>
      <c r="G19" s="19">
        <v>0</v>
      </c>
      <c r="H19" s="13">
        <v>0</v>
      </c>
      <c r="I19" s="19">
        <v>85549.48</v>
      </c>
      <c r="J19" s="13">
        <v>6086.52</v>
      </c>
      <c r="K19" s="13">
        <v>0</v>
      </c>
      <c r="L19" s="15">
        <v>42734</v>
      </c>
      <c r="M19" s="21" t="s">
        <v>29</v>
      </c>
    </row>
    <row r="20" spans="2:13" s="5" customFormat="1" ht="205.5" customHeight="1" x14ac:dyDescent="0.25">
      <c r="B20" s="20" t="s">
        <v>33</v>
      </c>
      <c r="C20" s="12" t="s">
        <v>32</v>
      </c>
      <c r="D20" s="22" t="s">
        <v>35</v>
      </c>
      <c r="E20" s="13">
        <f>F20+G20+H20+I20+J20+K20</f>
        <v>616789</v>
      </c>
      <c r="F20" s="14">
        <v>524270</v>
      </c>
      <c r="G20" s="19">
        <v>0</v>
      </c>
      <c r="H20" s="13">
        <v>0</v>
      </c>
      <c r="I20" s="19">
        <v>92519</v>
      </c>
      <c r="J20" s="13">
        <v>0</v>
      </c>
      <c r="K20" s="13">
        <v>0</v>
      </c>
      <c r="L20" s="15">
        <v>42854</v>
      </c>
      <c r="M20" s="21" t="s">
        <v>34</v>
      </c>
    </row>
    <row r="21" spans="2:13" ht="26.25" customHeight="1" x14ac:dyDescent="0.25">
      <c r="B21" s="27" t="s">
        <v>2</v>
      </c>
      <c r="C21" s="28"/>
      <c r="D21" s="29"/>
      <c r="E21" s="17">
        <f>F21+G21+H21+I21+J21+K21</f>
        <v>1898264.1600000001</v>
      </c>
      <c r="F21" s="18">
        <f>SUM(F18:F20)</f>
        <v>1548310</v>
      </c>
      <c r="G21" s="18">
        <f t="shared" ref="G21:K21" si="0">SUM(G18:G20)</f>
        <v>0</v>
      </c>
      <c r="H21" s="18">
        <f t="shared" si="0"/>
        <v>0</v>
      </c>
      <c r="I21" s="18">
        <f t="shared" si="0"/>
        <v>343867.64</v>
      </c>
      <c r="J21" s="18">
        <f t="shared" si="0"/>
        <v>6086.52</v>
      </c>
      <c r="K21" s="18">
        <f t="shared" si="0"/>
        <v>0</v>
      </c>
      <c r="L21" s="34"/>
      <c r="M21" s="34"/>
    </row>
    <row r="22" spans="2:13" ht="48" customHeight="1" x14ac:dyDescent="0.25">
      <c r="B22" s="32" t="s">
        <v>15</v>
      </c>
      <c r="C22" s="32"/>
      <c r="D22" s="32"/>
      <c r="E22" s="32"/>
      <c r="F22" s="33">
        <v>2832120.44</v>
      </c>
      <c r="G22" s="33"/>
      <c r="H22" s="33"/>
      <c r="I22" s="33"/>
      <c r="J22" s="33"/>
      <c r="K22" s="33"/>
      <c r="L22" s="33"/>
      <c r="M22" s="33"/>
    </row>
    <row r="28" spans="2:13" x14ac:dyDescent="0.25">
      <c r="L28" s="16"/>
    </row>
  </sheetData>
  <mergeCells count="24">
    <mergeCell ref="I3:K5"/>
    <mergeCell ref="B21:D21"/>
    <mergeCell ref="I2:M2"/>
    <mergeCell ref="B7:M7"/>
    <mergeCell ref="B22:E22"/>
    <mergeCell ref="F22:M22"/>
    <mergeCell ref="L21:M21"/>
    <mergeCell ref="E10:F10"/>
    <mergeCell ref="G10:H10"/>
    <mergeCell ref="G15:G16"/>
    <mergeCell ref="E13:E16"/>
    <mergeCell ref="B6:M6"/>
    <mergeCell ref="B12:B16"/>
    <mergeCell ref="D12:D16"/>
    <mergeCell ref="H13:K13"/>
    <mergeCell ref="C12:C16"/>
    <mergeCell ref="H15:K15"/>
    <mergeCell ref="B8:M8"/>
    <mergeCell ref="M12:M16"/>
    <mergeCell ref="L12:L16"/>
    <mergeCell ref="F13:G13"/>
    <mergeCell ref="E12:K12"/>
    <mergeCell ref="F14:F16"/>
    <mergeCell ref="G14:K14"/>
  </mergeCells>
  <pageMargins left="0.25" right="0.25"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2016-09-28</vt:lpstr>
      <vt:lpstr>Lapas1</vt:lpstr>
    </vt:vector>
  </TitlesOfParts>
  <Company>FM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Dalia</cp:lastModifiedBy>
  <cp:lastPrinted>2016-11-04T09:43:43Z</cp:lastPrinted>
  <dcterms:created xsi:type="dcterms:W3CDTF">2013-02-28T07:13:39Z</dcterms:created>
  <dcterms:modified xsi:type="dcterms:W3CDTF">2016-11-04T09:44:03Z</dcterms:modified>
</cp:coreProperties>
</file>