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270" windowWidth="15600" windowHeight="11640"/>
  </bookViews>
  <sheets>
    <sheet name="Vietiniu keliu vystymas" sheetId="1" r:id="rId1"/>
  </sheets>
  <definedNames>
    <definedName name="_xlnm.Print_Area" localSheetId="0">'Vietiniu keliu vystymas'!$A$2:$M$26</definedName>
  </definedNames>
  <calcPr calcId="145621"/>
</workbook>
</file>

<file path=xl/calcChain.xml><?xml version="1.0" encoding="utf-8"?>
<calcChain xmlns="http://schemas.openxmlformats.org/spreadsheetml/2006/main">
  <c r="E19" i="1" l="1"/>
  <c r="K24" i="1" l="1"/>
  <c r="I24" i="1"/>
  <c r="G24" i="1" l="1"/>
  <c r="H24" i="1"/>
  <c r="J24" i="1"/>
  <c r="F24" i="1"/>
  <c r="E18" i="1"/>
  <c r="E24" i="1" l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<sst xmlns="http://schemas.openxmlformats.org/spreadsheetml/2006/main" count="45" uniqueCount="39">
  <si>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</si>
  <si>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</si>
  <si>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</si>
  <si>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</si>
  <si>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</si>
  <si>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</si>
  <si>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</si>
  <si>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</si>
  <si>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</si>
  <si>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</si>
  <si>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</si>
  <si>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</si>
  <si>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</si>
  <si>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</si>
  <si>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</si>
  <si>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</si>
  <si>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</si>
  <si>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</si>
  <si>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</si>
  <si>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Varėnos rajono savivaldybės administracija</t>
  </si>
  <si>
    <r>
      <t xml:space="preserve">IŠ ES STRUKTŪRINIŲ FONDŲ LĖŠŲ SIŪLOMŲ BENDRAI FINANSUOTI </t>
    </r>
    <r>
      <rPr>
        <b/>
        <u/>
        <sz val="12"/>
        <rFont val="Times New Roman"/>
        <family val="1"/>
        <charset val="186"/>
      </rPr>
      <t>ALYTAUS REGIONO</t>
    </r>
    <r>
      <rPr>
        <b/>
        <sz val="12"/>
        <rFont val="Times New Roman"/>
        <family val="1"/>
        <charset val="186"/>
      </rPr>
      <t xml:space="preserve"> PROJEKTŲ SĄRAŠAS </t>
    </r>
  </si>
  <si>
    <t>Lazdijų rajono savivaldybės administracija</t>
  </si>
  <si>
    <t>Nr. 06.2.1-TID-R-511-11</t>
  </si>
  <si>
    <t>LIETUVOS RESPUBLIKOS SUSISIEKIMO MINISTERIJA</t>
  </si>
  <si>
    <t>2014–2020 METŲ EUROPOS SĄJUNGOS FONDŲ INVESTICIJŲ VEIKSMŲ PROGRAMOS PRIEMONĖS 06.2.1-TID-R-511 „VIETINIŲ KELIŲ VYSTYMAS“</t>
  </si>
  <si>
    <t xml:space="preserve">Suėjus paraiškos pateikimo terminui projektas turi atitikti priemonės "Vietinių kelių vsytymas" PFSA 28 punkto reikalavimus.  </t>
  </si>
  <si>
    <t>Varėnos miesto J. Basanavičiaus, Savanorių, M. K. Čiurlionio gatvių rekonstrukcija</t>
  </si>
  <si>
    <t>Alytaus miesto savivaldybės administracija</t>
  </si>
  <si>
    <t>Alytaus rajono savivaldybės administracija</t>
  </si>
  <si>
    <t>Druskininkų savivaldybės administracija</t>
  </si>
  <si>
    <t>Perspektyvinės gatvės nuo Pramonės g. iki Naujosios g. Alytuje įrengimas</t>
  </si>
  <si>
    <t>Saugaus eismo priemonių diegimas Alytaus mieste</t>
  </si>
  <si>
    <t>Eismo saugos priemonių diegimas Alytaus rajono savivaldybėje</t>
  </si>
  <si>
    <t>M.K. Čiurlionio gatvės atkarpos Drsukininkų m. rekonstrukcija</t>
  </si>
  <si>
    <t>Lazdijų miesto Seinų ir Lazdijos gatvių bei vietinės reikšmės kelio nuo Janonio gatvės iki Lazdijų hipodromo rekonstravimas</t>
  </si>
  <si>
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2016 m. gruodžio 28 d. sprendimu Nr.51/6S-1                                                                                              (Alytaus regiono plėtros tarybos 2017 m. balandžio 5 d. sprendimo Nr.51/6S- 19 redakcija)   </t>
  </si>
  <si>
    <t>2017.06.01</t>
  </si>
  <si>
    <t>2017.09.29</t>
  </si>
  <si>
    <t>2018.02.15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</si>
</sst>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8" fillId="0" borderId="0" xfId="0" applyFont="1"/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top" wrapText="1"/>
    </xf>
    <xf numFmtId="14" fontId="5" fillId="3" borderId="0" xfId="1" applyNumberFormat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2"/>
  <sheetViews>
    <sheetView tabSelected="1" topLeftCell="C20" zoomScaleNormal="100" workbookViewId="0">
      <selection activeCell="L31" sqref="L31"/>
    </sheetView>
  </sheetViews>
  <sheetFormatPr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7.28515625" style="2" customWidth="1"/>
    <col min="13" max="13" width="40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105" customHeight="1" x14ac:dyDescent="0.25">
      <c r="B2" s="12"/>
      <c r="C2" s="12"/>
      <c r="D2" s="12"/>
      <c r="E2" s="12"/>
      <c r="F2" s="12"/>
      <c r="G2" s="12"/>
      <c r="H2" s="12"/>
      <c r="I2" s="16"/>
      <c r="J2" s="16"/>
      <c r="K2" s="16"/>
      <c r="L2" s="17"/>
      <c r="M2" s="50" t="s">
        <v>35</v>
      </c>
    </row>
    <row r="3" spans="2:13" ht="3" hidden="1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ht="12" hidden="1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13.5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2:13" ht="15" customHeight="1" x14ac:dyDescent="0.25">
      <c r="B6" s="47" t="s">
        <v>23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13" ht="16.5" customHeight="1" x14ac:dyDescent="0.25">
      <c r="B7" s="47" t="s">
        <v>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2:13" ht="18" customHeight="1" x14ac:dyDescent="0.25">
      <c r="B8" s="47" t="s">
        <v>20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13" ht="9" customHeight="1" x14ac:dyDescent="0.25">
      <c r="B9" s="14"/>
      <c r="C9" s="14"/>
      <c r="D9" s="14"/>
      <c r="E9" s="14"/>
      <c r="F9" s="49"/>
      <c r="G9" s="49"/>
      <c r="H9" s="49"/>
      <c r="I9" s="49"/>
      <c r="J9" s="49"/>
      <c r="K9" s="49"/>
      <c r="L9" s="49"/>
      <c r="M9" s="15"/>
    </row>
    <row r="10" spans="2:13" ht="18.75" customHeight="1" x14ac:dyDescent="0.25">
      <c r="B10" s="5"/>
      <c r="C10" s="5"/>
      <c r="D10" s="5"/>
      <c r="E10" s="51">
        <v>42830</v>
      </c>
      <c r="F10" s="52"/>
      <c r="G10" s="48" t="s">
        <v>22</v>
      </c>
      <c r="H10" s="48"/>
      <c r="I10" s="6"/>
      <c r="J10" s="5"/>
      <c r="K10" s="5"/>
      <c r="L10" s="5"/>
      <c r="M10" s="22"/>
    </row>
    <row r="11" spans="2:13" ht="17.25" customHeight="1" x14ac:dyDescent="0.25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25">
      <c r="B12" s="46" t="s">
        <v>0</v>
      </c>
      <c r="C12" s="46" t="s">
        <v>5</v>
      </c>
      <c r="D12" s="46" t="s">
        <v>17</v>
      </c>
      <c r="E12" s="46" t="s">
        <v>14</v>
      </c>
      <c r="F12" s="46"/>
      <c r="G12" s="46"/>
      <c r="H12" s="46"/>
      <c r="I12" s="46"/>
      <c r="J12" s="46"/>
      <c r="K12" s="46"/>
      <c r="L12" s="46" t="s">
        <v>6</v>
      </c>
      <c r="M12" s="46" t="s">
        <v>18</v>
      </c>
    </row>
    <row r="13" spans="2:13" ht="37.5" customHeight="1" x14ac:dyDescent="0.25">
      <c r="B13" s="46"/>
      <c r="C13" s="46"/>
      <c r="D13" s="46"/>
      <c r="E13" s="46" t="s">
        <v>8</v>
      </c>
      <c r="F13" s="46" t="s">
        <v>3</v>
      </c>
      <c r="G13" s="46"/>
      <c r="H13" s="46" t="s">
        <v>1</v>
      </c>
      <c r="I13" s="46"/>
      <c r="J13" s="46"/>
      <c r="K13" s="46"/>
      <c r="L13" s="46"/>
      <c r="M13" s="46"/>
    </row>
    <row r="14" spans="2:13" ht="23.25" customHeight="1" x14ac:dyDescent="0.25">
      <c r="B14" s="46"/>
      <c r="C14" s="46"/>
      <c r="D14" s="46"/>
      <c r="E14" s="46"/>
      <c r="F14" s="46" t="s">
        <v>9</v>
      </c>
      <c r="G14" s="46" t="s">
        <v>4</v>
      </c>
      <c r="H14" s="46"/>
      <c r="I14" s="46"/>
      <c r="J14" s="46"/>
      <c r="K14" s="46"/>
      <c r="L14" s="46"/>
      <c r="M14" s="46"/>
    </row>
    <row r="15" spans="2:13" ht="23.25" customHeight="1" x14ac:dyDescent="0.25">
      <c r="B15" s="46"/>
      <c r="C15" s="46"/>
      <c r="D15" s="46"/>
      <c r="E15" s="46"/>
      <c r="F15" s="46"/>
      <c r="G15" s="46" t="s">
        <v>7</v>
      </c>
      <c r="H15" s="46" t="s">
        <v>16</v>
      </c>
      <c r="I15" s="46"/>
      <c r="J15" s="46"/>
      <c r="K15" s="46"/>
      <c r="L15" s="46"/>
      <c r="M15" s="46"/>
    </row>
    <row r="16" spans="2:13" ht="90" customHeight="1" x14ac:dyDescent="0.25">
      <c r="B16" s="46"/>
      <c r="C16" s="46"/>
      <c r="D16" s="46"/>
      <c r="E16" s="46"/>
      <c r="F16" s="46"/>
      <c r="G16" s="46"/>
      <c r="H16" s="9" t="s">
        <v>10</v>
      </c>
      <c r="I16" s="9" t="s">
        <v>13</v>
      </c>
      <c r="J16" s="9" t="s">
        <v>11</v>
      </c>
      <c r="K16" s="9" t="s">
        <v>12</v>
      </c>
      <c r="L16" s="46"/>
      <c r="M16" s="46"/>
    </row>
    <row r="17" spans="2:13" ht="18.75" customHeight="1" x14ac:dyDescent="0.25">
      <c r="B17" s="3">
        <v>1</v>
      </c>
      <c r="C17" s="3">
        <v>2</v>
      </c>
      <c r="D17" s="3">
        <v>3</v>
      </c>
      <c r="E17" s="8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3" s="4" customFormat="1" ht="109.5" customHeight="1" x14ac:dyDescent="0.25">
      <c r="B18" s="10">
        <v>1</v>
      </c>
      <c r="C18" s="20" t="s">
        <v>19</v>
      </c>
      <c r="D18" s="23" t="s">
        <v>26</v>
      </c>
      <c r="E18" s="26">
        <f>SUM(F18:K18)</f>
        <v>835464</v>
      </c>
      <c r="F18" s="31">
        <v>710144</v>
      </c>
      <c r="G18" s="11">
        <v>0</v>
      </c>
      <c r="H18" s="32">
        <v>62660</v>
      </c>
      <c r="I18" s="32">
        <v>62660</v>
      </c>
      <c r="J18" s="11">
        <v>0</v>
      </c>
      <c r="K18" s="25">
        <v>0</v>
      </c>
      <c r="L18" s="33" t="s">
        <v>36</v>
      </c>
      <c r="M18" s="24" t="s">
        <v>25</v>
      </c>
    </row>
    <row r="19" spans="2:13" s="4" customFormat="1" ht="84.75" customHeight="1" x14ac:dyDescent="0.25">
      <c r="B19" s="10">
        <v>2</v>
      </c>
      <c r="C19" s="20" t="s">
        <v>21</v>
      </c>
      <c r="D19" s="29" t="s">
        <v>34</v>
      </c>
      <c r="E19" s="26">
        <f>F19+G19+H19+I19+J19+K19</f>
        <v>759934</v>
      </c>
      <c r="F19" s="26">
        <v>645944</v>
      </c>
      <c r="G19" s="11">
        <v>0</v>
      </c>
      <c r="H19" s="11">
        <v>0</v>
      </c>
      <c r="I19" s="11">
        <v>113990</v>
      </c>
      <c r="J19" s="11">
        <v>0</v>
      </c>
      <c r="K19" s="25">
        <v>0</v>
      </c>
      <c r="L19" s="34">
        <v>43038</v>
      </c>
      <c r="M19" s="24" t="s">
        <v>25</v>
      </c>
    </row>
    <row r="20" spans="2:13" s="4" customFormat="1" ht="75.75" customHeight="1" x14ac:dyDescent="0.25">
      <c r="B20" s="10">
        <v>3</v>
      </c>
      <c r="C20" s="20" t="s">
        <v>27</v>
      </c>
      <c r="D20" s="20" t="s">
        <v>30</v>
      </c>
      <c r="E20" s="26">
        <v>1402213.12</v>
      </c>
      <c r="F20" s="26">
        <v>747938</v>
      </c>
      <c r="G20" s="11">
        <v>0</v>
      </c>
      <c r="H20" s="11">
        <v>0</v>
      </c>
      <c r="I20" s="11">
        <v>654275.12</v>
      </c>
      <c r="J20" s="11">
        <v>0</v>
      </c>
      <c r="K20" s="25">
        <v>0</v>
      </c>
      <c r="L20" s="21">
        <v>42855</v>
      </c>
      <c r="M20" s="24" t="s">
        <v>25</v>
      </c>
    </row>
    <row r="21" spans="2:13" s="4" customFormat="1" ht="75.75" customHeight="1" x14ac:dyDescent="0.25">
      <c r="B21" s="10">
        <v>4</v>
      </c>
      <c r="C21" s="20" t="s">
        <v>27</v>
      </c>
      <c r="D21" s="20" t="s">
        <v>31</v>
      </c>
      <c r="E21" s="26">
        <v>315614.59999999998</v>
      </c>
      <c r="F21" s="26">
        <v>250299</v>
      </c>
      <c r="G21" s="11">
        <v>0</v>
      </c>
      <c r="H21" s="11">
        <v>0</v>
      </c>
      <c r="I21" s="11">
        <v>65315.6</v>
      </c>
      <c r="J21" s="11">
        <v>0</v>
      </c>
      <c r="K21" s="11">
        <v>0</v>
      </c>
      <c r="L21" s="21">
        <v>43160</v>
      </c>
      <c r="M21" s="24" t="s">
        <v>25</v>
      </c>
    </row>
    <row r="22" spans="2:13" s="4" customFormat="1" ht="75.75" customHeight="1" x14ac:dyDescent="0.25">
      <c r="B22" s="10">
        <v>5</v>
      </c>
      <c r="C22" s="20" t="s">
        <v>28</v>
      </c>
      <c r="D22" s="20" t="s">
        <v>32</v>
      </c>
      <c r="E22" s="26">
        <v>236915</v>
      </c>
      <c r="F22" s="26">
        <v>200844</v>
      </c>
      <c r="G22" s="11">
        <v>0</v>
      </c>
      <c r="H22" s="11">
        <v>0</v>
      </c>
      <c r="I22" s="11">
        <v>36071</v>
      </c>
      <c r="J22" s="11">
        <v>0</v>
      </c>
      <c r="K22" s="11">
        <v>0</v>
      </c>
      <c r="L22" s="27" t="s">
        <v>37</v>
      </c>
      <c r="M22" s="35" t="s">
        <v>25</v>
      </c>
    </row>
    <row r="23" spans="2:13" s="4" customFormat="1" ht="66.75" customHeight="1" x14ac:dyDescent="0.25">
      <c r="B23" s="10">
        <v>6</v>
      </c>
      <c r="C23" s="20" t="s">
        <v>29</v>
      </c>
      <c r="D23" s="20" t="s">
        <v>33</v>
      </c>
      <c r="E23" s="26">
        <v>610095.15</v>
      </c>
      <c r="F23" s="30">
        <v>497638</v>
      </c>
      <c r="G23" s="11">
        <v>0</v>
      </c>
      <c r="H23" s="11">
        <v>0</v>
      </c>
      <c r="I23" s="26">
        <v>112457.15</v>
      </c>
      <c r="J23" s="11">
        <v>0</v>
      </c>
      <c r="K23" s="11">
        <v>0</v>
      </c>
      <c r="L23" s="27" t="s">
        <v>38</v>
      </c>
      <c r="M23" s="24" t="s">
        <v>25</v>
      </c>
    </row>
    <row r="24" spans="2:13" ht="24" customHeight="1" x14ac:dyDescent="0.25">
      <c r="B24" s="44" t="s">
        <v>2</v>
      </c>
      <c r="C24" s="44"/>
      <c r="D24" s="44"/>
      <c r="E24" s="41">
        <f t="shared" ref="E24:K24" si="0">SUM(E18:E23)</f>
        <v>4160235.87</v>
      </c>
      <c r="F24" s="28">
        <f t="shared" si="0"/>
        <v>3052807</v>
      </c>
      <c r="G24" s="28">
        <f t="shared" si="0"/>
        <v>0</v>
      </c>
      <c r="H24" s="28">
        <f t="shared" si="0"/>
        <v>62660</v>
      </c>
      <c r="I24" s="28">
        <f>SUM(I18:I23)</f>
        <v>1044768.87</v>
      </c>
      <c r="J24" s="28">
        <f t="shared" si="0"/>
        <v>0</v>
      </c>
      <c r="K24" s="28">
        <f t="shared" si="0"/>
        <v>0</v>
      </c>
      <c r="L24" s="42"/>
      <c r="M24" s="43"/>
    </row>
    <row r="25" spans="2:13" ht="0.75" customHeight="1" x14ac:dyDescent="0.25">
      <c r="B25" s="44"/>
      <c r="C25" s="44"/>
      <c r="D25" s="44"/>
      <c r="E25" s="41"/>
      <c r="F25" s="44"/>
      <c r="G25" s="45"/>
      <c r="H25" s="45"/>
      <c r="I25" s="45"/>
      <c r="J25" s="45"/>
      <c r="K25" s="45"/>
      <c r="L25" s="43"/>
      <c r="M25" s="43"/>
    </row>
    <row r="26" spans="2:13" ht="23.25" customHeight="1" x14ac:dyDescent="0.25">
      <c r="B26" s="39" t="s">
        <v>15</v>
      </c>
      <c r="C26" s="39"/>
      <c r="D26" s="39"/>
      <c r="E26" s="39"/>
      <c r="F26" s="40">
        <v>3052809</v>
      </c>
      <c r="G26" s="40"/>
      <c r="H26" s="40"/>
      <c r="I26" s="40"/>
      <c r="J26" s="40"/>
      <c r="K26" s="40"/>
      <c r="L26" s="40"/>
      <c r="M26" s="40"/>
    </row>
    <row r="28" spans="2:13" x14ac:dyDescent="0.25">
      <c r="E28" s="19"/>
      <c r="F28" s="19"/>
      <c r="G28" s="19"/>
      <c r="H28" s="19"/>
      <c r="I28" s="19"/>
      <c r="J28" s="19"/>
      <c r="K28" s="19"/>
    </row>
    <row r="30" spans="2:13" x14ac:dyDescent="0.25">
      <c r="E30" s="18"/>
    </row>
    <row r="32" spans="2:13" x14ac:dyDescent="0.25">
      <c r="F32" s="19"/>
    </row>
  </sheetData>
  <mergeCells count="27"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  <mergeCell ref="B3:M3"/>
    <mergeCell ref="B5:M5"/>
    <mergeCell ref="B26:E26"/>
    <mergeCell ref="F26:M26"/>
    <mergeCell ref="E24:E25"/>
    <mergeCell ref="L24:M25"/>
    <mergeCell ref="B24:D25"/>
    <mergeCell ref="F25:K25"/>
    <mergeCell ref="E13:E16"/>
    <mergeCell ref="H13:K13"/>
    <mergeCell ref="C12:C16"/>
    <mergeCell ref="E12:K12"/>
    <mergeCell ref="F14:F16"/>
    <mergeCell ref="G14:K14"/>
    <mergeCell ref="B12:B16"/>
    <mergeCell ref="D12:D16"/>
  </mergeCells>
  <pageMargins left="0.25" right="0.25" top="0.75" bottom="0.75" header="0.3" footer="0.3"/>
  <pageSetup paperSize="9" scale="52" orientation="landscape" r:id="rId1"/>
  <ignoredErrors>
    <ignoredError sqref="F24:K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Vietiniu keliu vystymas</vt:lpstr>
      <vt:lpstr>'Vietiniu keliu vystymas'!Print_Area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Alytus</cp:lastModifiedBy>
  <cp:lastPrinted>2017-03-27T07:58:39Z</cp:lastPrinted>
  <dcterms:created xsi:type="dcterms:W3CDTF">2013-02-28T07:13:39Z</dcterms:created>
  <dcterms:modified xsi:type="dcterms:W3CDTF">2017-04-05T11:25:37Z</dcterms:modified>
</cp:coreProperties>
</file>