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420" windowHeight="9740"/>
  </bookViews>
  <sheets>
    <sheet name="2014-10-28" sheetId="1" r:id="rId1"/>
    <sheet name="Lapas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28" i="1" l="1"/>
  <c r="D27" i="1"/>
  <c r="D26" i="1"/>
  <c r="D25" i="1"/>
  <c r="D23" i="1"/>
  <c r="D22" i="1"/>
  <c r="D21" i="1"/>
  <c r="H9" i="2" l="1"/>
  <c r="E10" i="2"/>
  <c r="B10" i="2"/>
</calcChain>
</file>

<file path=xl/sharedStrings.xml><?xml version="1.0" encoding="utf-8"?>
<sst xmlns="http://schemas.openxmlformats.org/spreadsheetml/2006/main" count="50" uniqueCount="47">
  <si>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</si>
  <si>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</si>
  <si>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</si>
  <si>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</si>
  <si>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</si>
  <si>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</si>
  <si>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</si>
  <si>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</si>
  <si>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</si>
  <si>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</si>
  <si>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</si>
  <si>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</si>
  <si>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</si>
  <si>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</si>
  <si>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</si>
  <si>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</si>
  <si>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</si>
  <si>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</si>
  <si>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</si>
  <si>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_</t>
  </si>
  <si>
    <t>Klaipėdos miesto  savivaldybės administracija</t>
  </si>
  <si>
    <t>Kretingos rajono  savivaldybės administracija</t>
  </si>
  <si>
    <t>Šilutės rajono  savivaldybės administracija</t>
  </si>
  <si>
    <t>Palangos miesto savivaldybės administracija</t>
  </si>
  <si>
    <t>Skuodo rajono  savivaldybės administracija</t>
  </si>
  <si>
    <t>Projektų parengtume reikalavimai ir kita reikalinga informacija (jei taikoma)</t>
  </si>
  <si>
    <t>Pareiškėjo ir partnerio (-jų) lėšos</t>
  </si>
  <si>
    <t>6800603 Eur</t>
  </si>
  <si>
    <t>06.2.1-TID-R-511 "Vietinių kelių vystymas"</t>
  </si>
  <si>
    <t xml:space="preserve">LIETUVOS RESPUBLIKOS SUSISIEKIMO MINISTERIJA
</t>
  </si>
  <si>
    <t>Eismo saugumo priemonių įgyvendinimas Palangos miesto Šventosios g. ruože nuo Žuvėdrų g. iki Miško tako</t>
  </si>
  <si>
    <t>Bastionų g. tiesimas (I etapas: Bastionų g. nuo Danės g. iki Danės upės ir nuo Danės upės iki Gluosnių gatvės; II etapas. Bastionų g. nuo Gluosnių gatvės iki Bangų gatvės)</t>
  </si>
  <si>
    <t>Klaipėdos rajono  savivaldybės administracija</t>
  </si>
  <si>
    <t>Aprašo 28 p. 28.1.papunktyje nurodytas sąlygas tenkins iki paraiškos pateikimo datos 2017-05-31.</t>
  </si>
  <si>
    <t>Šilutės  rajono  savivaldybės administracija</t>
  </si>
  <si>
    <t xml:space="preserve">       </t>
  </si>
  <si>
    <t>Nr. 06.2.1-TID-R-511-31</t>
  </si>
  <si>
    <t>Aprašo 28 p. 28.1.papunktyje nurodytas sąlygas tenkins iki paraiškos pateikimo datos 2018-04-25.</t>
  </si>
  <si>
    <t>Aprašo 28 p. 28.1.papunktyje nurodytas sąlygas tenkins iki paraiškos pateikimo datos 2018-12-31.</t>
  </si>
  <si>
    <t>Aprašo 28 p. 28.1.papunktyje nurodytas sąlygas tenkins iki paraiškos pateikimo datos 2017-12-01.</t>
  </si>
  <si>
    <t>Aprašo 28 p. 28.1.papunktyje nurodytas sąlygas tenkins iki paraiškos pateikimo datos 2017-09-29.</t>
  </si>
  <si>
    <t>Aprašo 28 p. 28.1.papunktyje nurodytas sąlygas tenkins iki paraiškos pateikimo datos 2018-01-13.</t>
  </si>
  <si>
    <t>Aprašo 28 p. 28.1.papunktyje nurodytas sąlygas tenkins iki paraiškos pateikimo datos 2017-10-30.</t>
  </si>
  <si>
    <t>Aprašo 28 p. 28.1.papunktyje nurodytas sąlygas tenkins iki paraiškos pateikimo datos 2018-04-20.</t>
  </si>
  <si>
    <t>2017-     -</t>
  </si>
  <si>
    <t>Aprašo 28 p. 28.1.papunktyje nurodytas sąlygas tenkins iki paraiškos pateikimo datos 2017-08-31.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</si>
  <si>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2017 m. sausio  13 d.  sprendimu Nr. 51/3S-1
(2017 m.   birželio 8  d.   sprendimo Nr. 51/3S-26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</si>
</sst>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i/>
      <strike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96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0" borderId="3" xfId="1" applyFont="1" applyBorder="1" applyAlignment="1">
      <alignment horizontal="right" wrapText="1"/>
    </xf>
    <xf numFmtId="4" fontId="7" fillId="0" borderId="4" xfId="0" applyNumberFormat="1" applyFont="1" applyBorder="1" applyAlignment="1">
      <alignment horizontal="right" vertical="top" wrapText="1"/>
    </xf>
    <xf numFmtId="2" fontId="3" fillId="0" borderId="1" xfId="1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top" wrapText="1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7" fillId="0" borderId="4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/>
    </xf>
    <xf numFmtId="2" fontId="0" fillId="0" borderId="0" xfId="0" applyNumberFormat="1"/>
    <xf numFmtId="2" fontId="3" fillId="4" borderId="4" xfId="0" applyNumberFormat="1" applyFont="1" applyFill="1" applyBorder="1" applyAlignment="1">
      <alignment horizontal="right" vertical="top"/>
    </xf>
    <xf numFmtId="2" fontId="3" fillId="4" borderId="4" xfId="1" applyNumberFormat="1" applyFont="1" applyFill="1" applyBorder="1" applyAlignment="1">
      <alignment horizontal="right" vertical="top" wrapText="1"/>
    </xf>
    <xf numFmtId="2" fontId="3" fillId="4" borderId="4" xfId="0" applyNumberFormat="1" applyFont="1" applyFill="1" applyBorder="1" applyAlignment="1">
      <alignment vertical="top"/>
    </xf>
    <xf numFmtId="2" fontId="7" fillId="4" borderId="4" xfId="0" applyNumberFormat="1" applyFont="1" applyFill="1" applyBorder="1" applyAlignment="1">
      <alignment horizontal="right" vertical="top" wrapText="1"/>
    </xf>
    <xf numFmtId="4" fontId="7" fillId="4" borderId="4" xfId="0" applyNumberFormat="1" applyFont="1" applyFill="1" applyBorder="1" applyAlignment="1">
      <alignment horizontal="right" vertical="top" wrapText="1"/>
    </xf>
    <xf numFmtId="4" fontId="7" fillId="0" borderId="0" xfId="0" applyNumberFormat="1" applyFont="1" applyFill="1" applyAlignment="1">
      <alignment vertical="top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center" vertical="top" wrapText="1"/>
    </xf>
    <xf numFmtId="2" fontId="3" fillId="0" borderId="11" xfId="1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vertical="top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14" fontId="3" fillId="0" borderId="4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  <xf numFmtId="14" fontId="7" fillId="0" borderId="4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/>
    <xf numFmtId="0" fontId="3" fillId="0" borderId="0" xfId="0" applyFont="1" applyFill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</cellXfs>
  <cellStyles count="4">
    <cellStyle name="Įprastas" xfId="0" builtinId="0"/>
    <cellStyle name="Įprastas 2" xfId="1"/>
    <cellStyle name="Normal_Priedas_6_registracijos_zurnalas_041005" xfId="2"/>
    <cellStyle name="Pa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02/AppData/Local/Microsoft/Windows/INetCache/Content.Outlook/2PWKP5YD/Klaipedos%20RPP%202014-2020%20priemoniu%20planas_2016%2012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  <sheetName val="8 lentelė"/>
    </sheetNames>
    <sheetDataSet>
      <sheetData sheetId="0"/>
      <sheetData sheetId="1">
        <row r="48">
          <cell r="B48" t="str">
            <v>Tilžės g. nuo Šilutės pl. iki geležinkelio pervažos rekonstrukcija, pertvarkant žiedinę Mokyklos g. ir Šilutės pl. sankryžą</v>
          </cell>
        </row>
        <row r="49">
          <cell r="B49" t="str">
            <v>Eismo saugumo priemonių diegimas Klaipėdos rajono Agluonėnų, Dauparų-Kvietinių, Dovilų, Endriejavo, Judrėnų, Priekulės, Sendvario, Veiviržėnų, Vėžaičių ir Gargždų seniūnijose</v>
          </cell>
        </row>
        <row r="50">
          <cell r="B50" t="str">
            <v>Eismo saugos priemonių diegimas Pabrėžos ir Palangos g., Kretingos m.</v>
          </cell>
        </row>
        <row r="52">
          <cell r="B52" t="str">
            <v>Skuodo miesto Šatrijos, Vaižganto, Birutės gatvių rekonstravimas</v>
          </cell>
        </row>
        <row r="53">
          <cell r="B53" t="str">
            <v>Pėsčiųjų takų įrengimas Ylakių miestelio Dariaus ir Girėno g. ir Skuodo miesto Krantinės g.</v>
          </cell>
        </row>
        <row r="54">
          <cell r="B54" t="str">
            <v>Šilutės miesto Lietuvininkų, Tilžės, K.Kalinausko gatvių, Atgimimo al. ir Laisvės al. rekonstrukcija, įrengiant modernias eismo saugos priemones</v>
          </cell>
        </row>
        <row r="55">
          <cell r="B55" t="str">
            <v>Šilutės miesto Cintjoniškių gatvės rekonstravimas. II etapas: dviejų žiedinių sankryžų įrengimas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tabSelected="1" topLeftCell="A2" zoomScale="85" zoomScaleNormal="85" workbookViewId="0">
      <selection activeCell="B7" sqref="B7:O7"/>
    </sheetView>
  </sheetViews>
  <sheetFormatPr defaultColWidth="9.1796875" defaultRowHeight="15.5" x14ac:dyDescent="0.35"/>
  <cols>
    <col min="1" max="1" width="2.26953125" style="2" customWidth="1"/>
    <col min="2" max="2" width="12.81640625" style="2" customWidth="1"/>
    <col min="3" max="3" width="14.54296875" style="2" customWidth="1"/>
    <col min="4" max="4" width="19.453125" style="2" customWidth="1"/>
    <col min="5" max="5" width="16.81640625" style="2" hidden="1" customWidth="1"/>
    <col min="6" max="6" width="19.26953125" style="2" hidden="1" customWidth="1"/>
    <col min="7" max="7" width="13.81640625" style="2" customWidth="1"/>
    <col min="8" max="8" width="13.54296875" style="2" customWidth="1"/>
    <col min="9" max="9" width="13.1796875" style="2" customWidth="1"/>
    <col min="10" max="10" width="15.26953125" style="2" customWidth="1"/>
    <col min="11" max="11" width="13.453125" style="2" customWidth="1"/>
    <col min="12" max="12" width="14.54296875" style="2" customWidth="1"/>
    <col min="13" max="13" width="11.7265625" style="2" customWidth="1"/>
    <col min="14" max="14" width="18.26953125" style="2" customWidth="1"/>
    <col min="15" max="15" width="26.453125" style="2" customWidth="1"/>
    <col min="16" max="16384" width="9.1796875" style="2"/>
  </cols>
  <sheetData>
    <row r="1" spans="2:15" ht="13.5" hidden="1" customHeight="1" x14ac:dyDescent="0.25"/>
    <row r="2" spans="2:15" ht="13.5" customHeight="1" x14ac:dyDescent="0.25">
      <c r="O2" s="51"/>
    </row>
    <row r="3" spans="2:15" ht="56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82" t="s">
        <v>46</v>
      </c>
      <c r="L3" s="82"/>
      <c r="M3" s="82"/>
      <c r="N3" s="82"/>
      <c r="O3" s="82"/>
    </row>
    <row r="4" spans="2:15" ht="3" hidden="1" customHeight="1" x14ac:dyDescent="0.25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5" ht="12" hidden="1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36.75" hidden="1" customHeight="1" x14ac:dyDescent="0.25"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</row>
    <row r="7" spans="2:15" ht="54.75" customHeight="1" x14ac:dyDescent="0.25">
      <c r="B7" s="83" t="s">
        <v>29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2:15" ht="6.75" customHeight="1" x14ac:dyDescent="0.25">
      <c r="B8" s="84" t="s">
        <v>12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2:15" s="5" customFormat="1" ht="24" customHeight="1" x14ac:dyDescent="0.35">
      <c r="B9" s="83" t="s">
        <v>28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2:15" ht="30.75" customHeight="1" x14ac:dyDescent="0.35">
      <c r="B10" s="83" t="s">
        <v>18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spans="2:15" ht="12" customHeight="1" x14ac:dyDescent="0.25">
      <c r="B11" s="7"/>
      <c r="C11" s="7"/>
      <c r="D11" s="7"/>
      <c r="E11" s="7"/>
      <c r="F11" s="7"/>
      <c r="G11" s="7"/>
      <c r="H11" s="87"/>
      <c r="I11" s="87"/>
      <c r="J11" s="87"/>
      <c r="K11" s="87"/>
      <c r="L11" s="87"/>
      <c r="M11" s="87"/>
      <c r="N11" s="87"/>
      <c r="O11" s="8"/>
    </row>
    <row r="12" spans="2:15" ht="18.75" customHeight="1" x14ac:dyDescent="0.25">
      <c r="B12" s="7"/>
      <c r="C12" s="7"/>
      <c r="D12" s="7"/>
      <c r="E12" s="7"/>
      <c r="G12" s="85" t="s">
        <v>44</v>
      </c>
      <c r="H12" s="85"/>
      <c r="I12" s="86" t="s">
        <v>36</v>
      </c>
      <c r="J12" s="86"/>
      <c r="K12" s="12"/>
      <c r="L12" s="7"/>
      <c r="M12" s="7"/>
      <c r="N12" s="7"/>
      <c r="O12" s="8"/>
    </row>
    <row r="13" spans="2:15" ht="21.75" customHeight="1" x14ac:dyDescent="0.25">
      <c r="B13" s="1"/>
      <c r="C13" s="1"/>
      <c r="D13" s="1"/>
      <c r="E13" s="1"/>
      <c r="F13" s="1"/>
      <c r="G13" s="9"/>
      <c r="H13" s="9"/>
      <c r="I13" s="9"/>
      <c r="J13" s="9"/>
      <c r="K13" s="1"/>
      <c r="L13" s="1"/>
      <c r="M13" s="1"/>
      <c r="N13" s="1"/>
      <c r="O13" s="1"/>
    </row>
    <row r="14" spans="2:15" ht="15" customHeight="1" x14ac:dyDescent="0.35">
      <c r="B14" s="53" t="s">
        <v>0</v>
      </c>
      <c r="C14" s="53" t="s">
        <v>35</v>
      </c>
      <c r="D14" s="53" t="s">
        <v>17</v>
      </c>
      <c r="E14" s="79"/>
      <c r="F14" s="78"/>
      <c r="G14" s="75" t="s">
        <v>14</v>
      </c>
      <c r="H14" s="76"/>
      <c r="I14" s="76"/>
      <c r="J14" s="76"/>
      <c r="K14" s="76"/>
      <c r="L14" s="76"/>
      <c r="M14" s="77"/>
      <c r="N14" s="53" t="s">
        <v>5</v>
      </c>
      <c r="O14" s="72" t="s">
        <v>25</v>
      </c>
    </row>
    <row r="15" spans="2:15" ht="37.5" customHeight="1" x14ac:dyDescent="0.35">
      <c r="B15" s="53"/>
      <c r="C15" s="53"/>
      <c r="D15" s="53"/>
      <c r="E15" s="80"/>
      <c r="F15" s="78"/>
      <c r="G15" s="72" t="s">
        <v>7</v>
      </c>
      <c r="H15" s="53" t="s">
        <v>3</v>
      </c>
      <c r="I15" s="53"/>
      <c r="J15" s="69" t="s">
        <v>1</v>
      </c>
      <c r="K15" s="70"/>
      <c r="L15" s="70"/>
      <c r="M15" s="71"/>
      <c r="N15" s="53"/>
      <c r="O15" s="74"/>
    </row>
    <row r="16" spans="2:15" ht="23.25" customHeight="1" x14ac:dyDescent="0.35">
      <c r="B16" s="53"/>
      <c r="C16" s="53"/>
      <c r="D16" s="53"/>
      <c r="E16" s="80"/>
      <c r="F16" s="78"/>
      <c r="G16" s="74"/>
      <c r="H16" s="53" t="s">
        <v>8</v>
      </c>
      <c r="I16" s="69" t="s">
        <v>4</v>
      </c>
      <c r="J16" s="70"/>
      <c r="K16" s="70"/>
      <c r="L16" s="70"/>
      <c r="M16" s="71"/>
      <c r="N16" s="53"/>
      <c r="O16" s="74"/>
    </row>
    <row r="17" spans="2:19" ht="23.25" customHeight="1" x14ac:dyDescent="0.35">
      <c r="B17" s="53"/>
      <c r="C17" s="53"/>
      <c r="D17" s="53"/>
      <c r="E17" s="80"/>
      <c r="F17" s="78"/>
      <c r="G17" s="74"/>
      <c r="H17" s="53"/>
      <c r="I17" s="72" t="s">
        <v>6</v>
      </c>
      <c r="J17" s="69" t="s">
        <v>26</v>
      </c>
      <c r="K17" s="70"/>
      <c r="L17" s="70"/>
      <c r="M17" s="71"/>
      <c r="N17" s="53"/>
      <c r="O17" s="74"/>
    </row>
    <row r="18" spans="2:19" ht="90" customHeight="1" x14ac:dyDescent="0.35">
      <c r="B18" s="53"/>
      <c r="C18" s="53"/>
      <c r="D18" s="53"/>
      <c r="E18" s="81"/>
      <c r="F18" s="78"/>
      <c r="G18" s="73"/>
      <c r="H18" s="53"/>
      <c r="I18" s="73"/>
      <c r="J18" s="40" t="s">
        <v>9</v>
      </c>
      <c r="K18" s="39" t="s">
        <v>13</v>
      </c>
      <c r="L18" s="39" t="s">
        <v>10</v>
      </c>
      <c r="M18" s="39" t="s">
        <v>11</v>
      </c>
      <c r="N18" s="53"/>
      <c r="O18" s="73"/>
    </row>
    <row r="19" spans="2:19" ht="18.75" customHeight="1" x14ac:dyDescent="0.35">
      <c r="B19" s="3">
        <v>1</v>
      </c>
      <c r="C19" s="3">
        <v>2</v>
      </c>
      <c r="D19" s="3">
        <v>3</v>
      </c>
      <c r="E19" s="10"/>
      <c r="F19" s="10"/>
      <c r="G19" s="10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9" s="6" customFormat="1" ht="162.75" customHeight="1" x14ac:dyDescent="0.35">
      <c r="B20" s="28">
        <v>1</v>
      </c>
      <c r="C20" s="29" t="s">
        <v>20</v>
      </c>
      <c r="D20" s="29" t="s">
        <v>31</v>
      </c>
      <c r="E20" s="30" t="s">
        <v>19</v>
      </c>
      <c r="F20" s="31" t="s">
        <v>19</v>
      </c>
      <c r="G20" s="15">
        <v>2200440</v>
      </c>
      <c r="H20" s="15">
        <v>1758148</v>
      </c>
      <c r="I20" s="41">
        <v>0</v>
      </c>
      <c r="J20" s="41">
        <v>0</v>
      </c>
      <c r="K20" s="41">
        <v>211242</v>
      </c>
      <c r="L20" s="42">
        <v>231050</v>
      </c>
      <c r="M20" s="42">
        <v>0</v>
      </c>
      <c r="N20" s="43">
        <v>43465</v>
      </c>
      <c r="O20" s="44" t="s">
        <v>38</v>
      </c>
    </row>
    <row r="21" spans="2:19" s="6" customFormat="1" ht="135.75" customHeight="1" x14ac:dyDescent="0.35">
      <c r="B21" s="28">
        <v>2</v>
      </c>
      <c r="C21" s="29" t="s">
        <v>20</v>
      </c>
      <c r="D21" s="29" t="str">
        <f>'[1]2 lentelė'!$B$48</f>
        <v>Tilžės g. nuo Šilutės pl. iki geležinkelio pervažos rekonstrukcija, pertvarkant žiedinę Mokyklos g. ir Šilutės pl. sankryžą</v>
      </c>
      <c r="E21" s="32"/>
      <c r="F21" s="30"/>
      <c r="G21" s="18">
        <v>6380846.1699999999</v>
      </c>
      <c r="H21" s="18">
        <v>1980601.25</v>
      </c>
      <c r="I21" s="41">
        <v>0</v>
      </c>
      <c r="J21" s="41">
        <v>0</v>
      </c>
      <c r="K21" s="45">
        <v>555179.04</v>
      </c>
      <c r="L21" s="46">
        <v>3845065.88</v>
      </c>
      <c r="M21" s="42">
        <v>0</v>
      </c>
      <c r="N21" s="43">
        <v>43070</v>
      </c>
      <c r="O21" s="44" t="s">
        <v>39</v>
      </c>
    </row>
    <row r="22" spans="2:19" s="6" customFormat="1" ht="178.5" customHeight="1" x14ac:dyDescent="0.35">
      <c r="B22" s="28">
        <v>3</v>
      </c>
      <c r="C22" s="29" t="s">
        <v>32</v>
      </c>
      <c r="D22" s="37" t="str">
        <f>'[1]2 lentelė'!$B$49</f>
        <v>Eismo saugumo priemonių diegimas Klaipėdos rajono Agluonėnų, Dauparų-Kvietinių, Dovilų, Endriejavo, Judrėnų, Priekulės, Sendvario, Veiviržėnų, Vėžaičių ir Gargždų seniūnijose</v>
      </c>
      <c r="E22" s="32"/>
      <c r="F22" s="30"/>
      <c r="G22" s="18">
        <v>503648.53</v>
      </c>
      <c r="H22" s="18">
        <v>428101.25</v>
      </c>
      <c r="I22" s="41">
        <v>0</v>
      </c>
      <c r="J22" s="41">
        <v>0</v>
      </c>
      <c r="K22" s="41">
        <v>75547.28</v>
      </c>
      <c r="L22" s="46">
        <v>0</v>
      </c>
      <c r="M22" s="42">
        <v>0</v>
      </c>
      <c r="N22" s="49">
        <v>43210</v>
      </c>
      <c r="O22" s="50" t="s">
        <v>43</v>
      </c>
      <c r="S22" s="52"/>
    </row>
    <row r="23" spans="2:19" s="6" customFormat="1" ht="83.25" customHeight="1" x14ac:dyDescent="0.35">
      <c r="B23" s="28">
        <v>4</v>
      </c>
      <c r="C23" s="29" t="s">
        <v>21</v>
      </c>
      <c r="D23" s="37" t="str">
        <f>'[1]2 lentelė'!$B$50</f>
        <v>Eismo saugos priemonių diegimas Pabrėžos ir Palangos g., Kretingos m.</v>
      </c>
      <c r="E23" s="32"/>
      <c r="F23" s="30"/>
      <c r="G23" s="17">
        <v>327724.74</v>
      </c>
      <c r="H23" s="18">
        <v>241855.13</v>
      </c>
      <c r="I23" s="47">
        <v>0</v>
      </c>
      <c r="J23" s="47">
        <v>0</v>
      </c>
      <c r="K23" s="48">
        <v>61290.26</v>
      </c>
      <c r="L23" s="46">
        <v>24579.35</v>
      </c>
      <c r="M23" s="46">
        <v>0</v>
      </c>
      <c r="N23" s="43">
        <v>43007</v>
      </c>
      <c r="O23" s="44" t="s">
        <v>40</v>
      </c>
    </row>
    <row r="24" spans="2:19" s="6" customFormat="1" ht="117.75" customHeight="1" x14ac:dyDescent="0.35">
      <c r="B24" s="28">
        <v>5</v>
      </c>
      <c r="C24" s="29" t="s">
        <v>23</v>
      </c>
      <c r="D24" s="29" t="s">
        <v>30</v>
      </c>
      <c r="E24" s="32"/>
      <c r="F24" s="30"/>
      <c r="G24" s="17">
        <v>123639.22</v>
      </c>
      <c r="H24" s="18">
        <v>105092.49</v>
      </c>
      <c r="I24" s="47">
        <v>0</v>
      </c>
      <c r="J24" s="47">
        <v>0</v>
      </c>
      <c r="K24" s="47">
        <v>18546.73</v>
      </c>
      <c r="L24" s="46">
        <v>0</v>
      </c>
      <c r="M24" s="46">
        <v>0</v>
      </c>
      <c r="N24" s="35">
        <v>43215</v>
      </c>
      <c r="O24" s="44" t="s">
        <v>37</v>
      </c>
    </row>
    <row r="25" spans="2:19" s="6" customFormat="1" ht="117.75" customHeight="1" x14ac:dyDescent="0.35">
      <c r="B25" s="28">
        <v>6</v>
      </c>
      <c r="C25" s="29" t="s">
        <v>24</v>
      </c>
      <c r="D25" s="29" t="str">
        <f>'[1]2 lentelė'!$B$52</f>
        <v>Skuodo miesto Šatrijos, Vaižganto, Birutės gatvių rekonstravimas</v>
      </c>
      <c r="E25" s="32"/>
      <c r="F25" s="30"/>
      <c r="G25" s="17">
        <v>478233</v>
      </c>
      <c r="H25" s="18">
        <v>406498</v>
      </c>
      <c r="I25" s="47">
        <v>0</v>
      </c>
      <c r="J25" s="47">
        <v>0</v>
      </c>
      <c r="K25" s="47">
        <v>71735</v>
      </c>
      <c r="L25" s="46">
        <v>0</v>
      </c>
      <c r="M25" s="46">
        <v>0</v>
      </c>
      <c r="N25" s="35">
        <v>42886</v>
      </c>
      <c r="O25" s="44" t="s">
        <v>33</v>
      </c>
    </row>
    <row r="26" spans="2:19" s="6" customFormat="1" ht="117.75" customHeight="1" x14ac:dyDescent="0.35">
      <c r="B26" s="28">
        <v>7</v>
      </c>
      <c r="C26" s="29" t="s">
        <v>24</v>
      </c>
      <c r="D26" s="37" t="str">
        <f>'[1]2 lentelė'!$B$53</f>
        <v>Pėsčiųjų takų įrengimas Ylakių miestelio Dariaus ir Girėno g. ir Skuodo miesto Krantinės g.</v>
      </c>
      <c r="E26" s="32"/>
      <c r="F26" s="30"/>
      <c r="G26" s="17">
        <v>176224</v>
      </c>
      <c r="H26" s="38">
        <v>149790</v>
      </c>
      <c r="I26" s="47">
        <v>0</v>
      </c>
      <c r="J26" s="47">
        <v>0</v>
      </c>
      <c r="K26" s="18">
        <v>26434</v>
      </c>
      <c r="L26" s="46">
        <v>0</v>
      </c>
      <c r="M26" s="46">
        <v>0</v>
      </c>
      <c r="N26" s="35">
        <v>42978</v>
      </c>
      <c r="O26" s="44" t="s">
        <v>45</v>
      </c>
    </row>
    <row r="27" spans="2:19" s="6" customFormat="1" ht="163.5" customHeight="1" x14ac:dyDescent="0.35">
      <c r="B27" s="28">
        <v>8</v>
      </c>
      <c r="C27" s="29" t="s">
        <v>22</v>
      </c>
      <c r="D27" s="33" t="str">
        <f>'[1]2 lentelė'!$B$54</f>
        <v>Šilutės miesto Lietuvininkų, Tilžės, K.Kalinausko gatvių, Atgimimo al. ir Laisvės al. rekonstrukcija, įrengiant modernias eismo saugos priemones</v>
      </c>
      <c r="E27" s="32"/>
      <c r="F27" s="30"/>
      <c r="G27" s="17">
        <v>1708758</v>
      </c>
      <c r="H27" s="34">
        <v>1365297</v>
      </c>
      <c r="I27" s="47">
        <v>0</v>
      </c>
      <c r="J27" s="47">
        <v>0</v>
      </c>
      <c r="K27" s="18">
        <v>343461</v>
      </c>
      <c r="L27" s="46">
        <v>0</v>
      </c>
      <c r="M27" s="46"/>
      <c r="N27" s="35">
        <v>43113</v>
      </c>
      <c r="O27" s="44" t="s">
        <v>41</v>
      </c>
    </row>
    <row r="28" spans="2:19" s="6" customFormat="1" ht="117.75" customHeight="1" x14ac:dyDescent="0.35">
      <c r="B28" s="28">
        <v>9</v>
      </c>
      <c r="C28" s="29" t="s">
        <v>34</v>
      </c>
      <c r="D28" s="36" t="str">
        <f>'[1]2 lentelė'!$B$55</f>
        <v>Šilutės miesto Cintjoniškių gatvės rekonstravimas. II etapas: dviejų žiedinių sankryžų įrengimas</v>
      </c>
      <c r="E28" s="32"/>
      <c r="F28" s="30"/>
      <c r="G28" s="17">
        <v>429669.26</v>
      </c>
      <c r="H28" s="34">
        <v>365218.87</v>
      </c>
      <c r="I28" s="47">
        <v>0</v>
      </c>
      <c r="J28" s="47">
        <v>0</v>
      </c>
      <c r="K28" s="18">
        <v>64450.39</v>
      </c>
      <c r="L28" s="46">
        <v>0</v>
      </c>
      <c r="M28" s="46">
        <v>0</v>
      </c>
      <c r="N28" s="35">
        <v>43038</v>
      </c>
      <c r="O28" s="44" t="s">
        <v>42</v>
      </c>
    </row>
    <row r="29" spans="2:19" ht="26.25" customHeight="1" x14ac:dyDescent="0.35">
      <c r="B29" s="61" t="s">
        <v>2</v>
      </c>
      <c r="C29" s="62"/>
      <c r="D29" s="62"/>
      <c r="E29" s="62"/>
      <c r="F29" s="63"/>
      <c r="G29" s="58">
        <v>12329182.92</v>
      </c>
      <c r="H29" s="92">
        <v>6800601.9900000002</v>
      </c>
      <c r="I29" s="94">
        <v>0</v>
      </c>
      <c r="J29" s="94">
        <v>0</v>
      </c>
      <c r="K29" s="92">
        <v>1427885.7</v>
      </c>
      <c r="L29" s="67">
        <v>4100695.23</v>
      </c>
      <c r="M29" s="67">
        <v>0</v>
      </c>
      <c r="N29" s="60"/>
      <c r="O29" s="60"/>
    </row>
    <row r="30" spans="2:19" ht="22.5" customHeight="1" x14ac:dyDescent="0.35">
      <c r="B30" s="64"/>
      <c r="C30" s="65"/>
      <c r="D30" s="65"/>
      <c r="E30" s="65"/>
      <c r="F30" s="66"/>
      <c r="G30" s="59"/>
      <c r="H30" s="93"/>
      <c r="I30" s="95"/>
      <c r="J30" s="95"/>
      <c r="K30" s="93"/>
      <c r="L30" s="68"/>
      <c r="M30" s="68"/>
      <c r="N30" s="60"/>
      <c r="O30" s="60"/>
    </row>
    <row r="31" spans="2:19" ht="48" customHeight="1" x14ac:dyDescent="0.35">
      <c r="B31" s="54" t="s">
        <v>15</v>
      </c>
      <c r="C31" s="54"/>
      <c r="D31" s="54"/>
      <c r="E31" s="54"/>
      <c r="F31" s="54"/>
      <c r="G31" s="54"/>
      <c r="H31" s="55" t="s">
        <v>27</v>
      </c>
      <c r="I31" s="56"/>
      <c r="J31" s="56"/>
      <c r="K31" s="56"/>
      <c r="L31" s="56"/>
      <c r="M31" s="56"/>
      <c r="N31" s="56"/>
      <c r="O31" s="57"/>
    </row>
    <row r="33" spans="6:6" x14ac:dyDescent="0.35">
      <c r="F33" s="2" t="s">
        <v>16</v>
      </c>
    </row>
  </sheetData>
  <mergeCells count="36">
    <mergeCell ref="H29:H30"/>
    <mergeCell ref="I29:I30"/>
    <mergeCell ref="J29:J30"/>
    <mergeCell ref="K29:K30"/>
    <mergeCell ref="L29:L30"/>
    <mergeCell ref="K3:O3"/>
    <mergeCell ref="B7:O7"/>
    <mergeCell ref="B8:O8"/>
    <mergeCell ref="G12:H12"/>
    <mergeCell ref="I12:J12"/>
    <mergeCell ref="B10:O10"/>
    <mergeCell ref="H11:N11"/>
    <mergeCell ref="B4:O4"/>
    <mergeCell ref="B9:O9"/>
    <mergeCell ref="B6:O6"/>
    <mergeCell ref="H16:H18"/>
    <mergeCell ref="I16:M16"/>
    <mergeCell ref="F14:F18"/>
    <mergeCell ref="E14:E18"/>
    <mergeCell ref="J15:M15"/>
    <mergeCell ref="B14:B18"/>
    <mergeCell ref="B31:G31"/>
    <mergeCell ref="H31:O31"/>
    <mergeCell ref="G29:G30"/>
    <mergeCell ref="N29:O30"/>
    <mergeCell ref="B29:F30"/>
    <mergeCell ref="M29:M30"/>
    <mergeCell ref="D14:D18"/>
    <mergeCell ref="J17:M17"/>
    <mergeCell ref="I17:I18"/>
    <mergeCell ref="O14:O18"/>
    <mergeCell ref="N14:N18"/>
    <mergeCell ref="H15:I15"/>
    <mergeCell ref="G15:G18"/>
    <mergeCell ref="C14:C18"/>
    <mergeCell ref="G14:M14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E4" sqref="E4"/>
    </sheetView>
  </sheetViews>
  <sheetFormatPr defaultRowHeight="14.5" x14ac:dyDescent="0.35"/>
  <cols>
    <col min="1" max="1" width="10.81640625" customWidth="1"/>
    <col min="2" max="2" width="10.54296875" customWidth="1"/>
    <col min="4" max="4" width="10" customWidth="1"/>
    <col min="5" max="5" width="10.26953125" customWidth="1"/>
    <col min="6" max="6" width="10.54296875" customWidth="1"/>
    <col min="8" max="8" width="12" customWidth="1"/>
  </cols>
  <sheetData>
    <row r="3" spans="1:8" ht="15.75" x14ac:dyDescent="0.25">
      <c r="A3" s="14"/>
      <c r="B3" s="15"/>
      <c r="C3" s="16"/>
      <c r="D3" s="16"/>
      <c r="E3" s="16"/>
      <c r="F3" s="11"/>
      <c r="G3" s="11"/>
      <c r="H3" s="21"/>
    </row>
    <row r="4" spans="1:8" ht="15.75" x14ac:dyDescent="0.25">
      <c r="A4" s="17"/>
      <c r="B4" s="18"/>
      <c r="C4" s="19"/>
      <c r="D4" s="19"/>
      <c r="E4" s="27"/>
      <c r="F4" s="13"/>
      <c r="G4" s="13"/>
      <c r="H4" s="21"/>
    </row>
    <row r="5" spans="1:8" ht="15.75" x14ac:dyDescent="0.25">
      <c r="A5" s="17"/>
      <c r="B5" s="18"/>
      <c r="C5" s="19"/>
      <c r="D5" s="19"/>
      <c r="E5" s="19"/>
      <c r="F5" s="13"/>
      <c r="G5" s="13"/>
      <c r="H5" s="21"/>
    </row>
    <row r="6" spans="1:8" ht="15.75" x14ac:dyDescent="0.25">
      <c r="A6" s="17"/>
      <c r="B6" s="18"/>
      <c r="C6" s="19"/>
      <c r="D6" s="19"/>
      <c r="E6" s="19"/>
      <c r="F6" s="13"/>
      <c r="G6" s="13"/>
      <c r="H6" s="21"/>
    </row>
    <row r="7" spans="1:8" ht="15.75" x14ac:dyDescent="0.25">
      <c r="A7" s="17"/>
      <c r="B7" s="18"/>
      <c r="C7" s="19"/>
      <c r="D7" s="19"/>
      <c r="E7" s="19"/>
      <c r="F7" s="13"/>
      <c r="G7" s="13"/>
      <c r="H7" s="21"/>
    </row>
    <row r="8" spans="1:8" ht="15.75" x14ac:dyDescent="0.25">
      <c r="A8" s="17"/>
      <c r="B8" s="20"/>
      <c r="C8" s="19"/>
      <c r="D8" s="19"/>
      <c r="E8" s="18"/>
      <c r="F8" s="13"/>
      <c r="G8" s="13"/>
      <c r="H8" s="21"/>
    </row>
    <row r="9" spans="1:8" ht="15.75" x14ac:dyDescent="0.25">
      <c r="A9" s="23"/>
      <c r="B9" s="24"/>
      <c r="C9" s="25"/>
      <c r="D9" s="25"/>
      <c r="E9" s="22"/>
      <c r="F9" s="26"/>
      <c r="G9" s="26"/>
      <c r="H9" s="21">
        <f t="shared" ref="H9" si="0">SUM(B9:G9)</f>
        <v>0</v>
      </c>
    </row>
    <row r="10" spans="1:8" ht="15" x14ac:dyDescent="0.25">
      <c r="A10" s="21"/>
      <c r="B10" s="21">
        <f>SUM(B3:B9)</f>
        <v>0</v>
      </c>
      <c r="E10" s="21">
        <f>SUM(E3:E9)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2017-05-30T12:44:13Z</cp:lastPrinted>
  <dcterms:created xsi:type="dcterms:W3CDTF">2013-02-28T07:13:39Z</dcterms:created>
  <dcterms:modified xsi:type="dcterms:W3CDTF">2017-06-19T06:50:48Z</dcterms:modified>
</cp:coreProperties>
</file>