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Šios_darbaknygės" defaultThemeVersion="153222"/>
  <mc:AlternateContent xmlns:mc="http://schemas.openxmlformats.org/markup-compatibility/2006">
    <mc:Choice Requires="x15">
      <x15ac:absPath xmlns:x15ac="http://schemas.microsoft.com/office/spreadsheetml/2010/11/ac" url="C:\Users\J.Jakaitiene\Desktop\Intelektas_II kvietimas\Verslo planas\"/>
    </mc:Choice>
  </mc:AlternateContent>
  <bookViews>
    <workbookView xWindow="0" yWindow="0" windowWidth="28800" windowHeight="12435" tabRatio="905" activeTab="1"/>
  </bookViews>
  <sheets>
    <sheet name="Instrukcija" sheetId="3" r:id="rId1"/>
    <sheet name="Suvestine" sheetId="6" r:id="rId2"/>
    <sheet name="1" sheetId="4" r:id="rId3"/>
    <sheet name="2" sheetId="7" r:id="rId4"/>
    <sheet name="3" sheetId="12" r:id="rId5"/>
    <sheet name="4" sheetId="8" r:id="rId6"/>
    <sheet name="5" sheetId="13" r:id="rId7"/>
    <sheet name="6" sheetId="15" r:id="rId8"/>
  </sheets>
  <definedNames>
    <definedName name="_xlnm.Print_Area" localSheetId="2">'1'!$A$1:$R$85</definedName>
    <definedName name="_xlnm.Print_Area" localSheetId="3">'2'!$A$1:$R$85</definedName>
    <definedName name="_xlnm.Print_Area" localSheetId="4">'3'!$A$1:$R$85</definedName>
    <definedName name="_xlnm.Print_Area" localSheetId="5">'4'!$A$1:$R$85</definedName>
    <definedName name="_xlnm.Print_Area" localSheetId="6">'5'!$A$1:$R$85</definedName>
    <definedName name="_xlnm.Print_Area" localSheetId="7">'6'!$A$1:$R$85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6" l="1"/>
  <c r="C66" i="6"/>
  <c r="D61" i="6"/>
  <c r="C61" i="6"/>
  <c r="D65" i="6"/>
  <c r="C65" i="6"/>
  <c r="D64" i="6"/>
  <c r="C64" i="6"/>
  <c r="D63" i="6"/>
  <c r="C63" i="6"/>
  <c r="D62" i="6"/>
  <c r="C62" i="6"/>
  <c r="H10" i="15"/>
  <c r="G10" i="15"/>
  <c r="H49" i="15"/>
  <c r="G49" i="15"/>
  <c r="H85" i="15"/>
  <c r="G85" i="15"/>
  <c r="H85" i="13"/>
  <c r="G85" i="13"/>
  <c r="H49" i="13"/>
  <c r="G49" i="13"/>
  <c r="H10" i="13"/>
  <c r="G10" i="13"/>
  <c r="H85" i="8"/>
  <c r="G85" i="8"/>
  <c r="H49" i="8"/>
  <c r="G49" i="8"/>
  <c r="H10" i="8"/>
  <c r="G10" i="8"/>
  <c r="H85" i="12"/>
  <c r="G85" i="12"/>
  <c r="H49" i="12"/>
  <c r="G49" i="12"/>
  <c r="H10" i="12"/>
  <c r="G10" i="12"/>
  <c r="H85" i="7"/>
  <c r="G85" i="7"/>
  <c r="H49" i="7"/>
  <c r="G49" i="7"/>
  <c r="H10" i="7"/>
  <c r="G10" i="7"/>
  <c r="G51" i="4"/>
  <c r="G52" i="4"/>
  <c r="G53" i="4"/>
  <c r="G54" i="4"/>
  <c r="G55" i="4"/>
  <c r="G56" i="4"/>
  <c r="G50" i="4"/>
  <c r="H50" i="4"/>
  <c r="G58" i="4"/>
  <c r="G59" i="4"/>
  <c r="G60" i="4"/>
  <c r="G61" i="4"/>
  <c r="G62" i="4"/>
  <c r="G63" i="4"/>
  <c r="G57" i="4"/>
  <c r="H57" i="4"/>
  <c r="G65" i="4"/>
  <c r="G66" i="4"/>
  <c r="G67" i="4"/>
  <c r="G68" i="4"/>
  <c r="G69" i="4"/>
  <c r="G70" i="4"/>
  <c r="G64" i="4"/>
  <c r="H64" i="4"/>
  <c r="G72" i="4"/>
  <c r="G73" i="4"/>
  <c r="G74" i="4"/>
  <c r="G75" i="4"/>
  <c r="G76" i="4"/>
  <c r="G77" i="4"/>
  <c r="G71" i="4"/>
  <c r="H71" i="4"/>
  <c r="G79" i="4"/>
  <c r="G80" i="4"/>
  <c r="G81" i="4"/>
  <c r="G82" i="4"/>
  <c r="G83" i="4"/>
  <c r="G84" i="4"/>
  <c r="G78" i="4"/>
  <c r="H78" i="4"/>
  <c r="H49" i="4"/>
  <c r="G49" i="4"/>
  <c r="G12" i="4"/>
  <c r="H12" i="4"/>
  <c r="G13" i="4"/>
  <c r="H13" i="4"/>
  <c r="G14" i="4"/>
  <c r="H14" i="4"/>
  <c r="G15" i="4"/>
  <c r="H15" i="4"/>
  <c r="G16" i="4"/>
  <c r="H16" i="4"/>
  <c r="H11" i="4"/>
  <c r="G18" i="4"/>
  <c r="H18" i="4"/>
  <c r="G19" i="4"/>
  <c r="H19" i="4"/>
  <c r="G20" i="4"/>
  <c r="H20" i="4"/>
  <c r="G21" i="4"/>
  <c r="H21" i="4"/>
  <c r="G22" i="4"/>
  <c r="H22" i="4"/>
  <c r="H17" i="4"/>
  <c r="F24" i="4"/>
  <c r="G24" i="4"/>
  <c r="H24" i="4"/>
  <c r="F29" i="4"/>
  <c r="G29" i="4"/>
  <c r="H29" i="4"/>
  <c r="F34" i="4"/>
  <c r="G34" i="4"/>
  <c r="H34" i="4"/>
  <c r="F39" i="4"/>
  <c r="G39" i="4"/>
  <c r="H39" i="4"/>
  <c r="F44" i="4"/>
  <c r="G44" i="4"/>
  <c r="H44" i="4"/>
  <c r="H23" i="4"/>
  <c r="H10" i="4"/>
  <c r="G11" i="4"/>
  <c r="G17" i="4"/>
  <c r="G23" i="4"/>
  <c r="G10" i="4"/>
  <c r="G85" i="4"/>
  <c r="H85" i="4"/>
  <c r="G84" i="12"/>
  <c r="G83" i="12"/>
  <c r="G82" i="12"/>
  <c r="G81" i="12"/>
  <c r="G80" i="12"/>
  <c r="G79" i="12"/>
  <c r="G77" i="12"/>
  <c r="G76" i="12"/>
  <c r="G75" i="12"/>
  <c r="G74" i="12"/>
  <c r="G73" i="12"/>
  <c r="G72" i="12"/>
  <c r="G70" i="12"/>
  <c r="G69" i="12"/>
  <c r="G68" i="12"/>
  <c r="G67" i="12"/>
  <c r="G66" i="12"/>
  <c r="G65" i="12"/>
  <c r="G63" i="12"/>
  <c r="G62" i="12"/>
  <c r="G61" i="12"/>
  <c r="G60" i="12"/>
  <c r="G59" i="12"/>
  <c r="G58" i="12"/>
  <c r="G56" i="12"/>
  <c r="G55" i="12"/>
  <c r="G54" i="12"/>
  <c r="G53" i="12"/>
  <c r="G52" i="12"/>
  <c r="G51" i="12"/>
  <c r="F44" i="12"/>
  <c r="G44" i="12"/>
  <c r="H44" i="12"/>
  <c r="F39" i="12"/>
  <c r="G39" i="12"/>
  <c r="H39" i="12"/>
  <c r="F34" i="12"/>
  <c r="G34" i="12"/>
  <c r="H34" i="12"/>
  <c r="F29" i="12"/>
  <c r="G29" i="12"/>
  <c r="H29" i="12"/>
  <c r="F24" i="12"/>
  <c r="G24" i="12"/>
  <c r="H24" i="12"/>
  <c r="G22" i="12"/>
  <c r="H22" i="12"/>
  <c r="G21" i="12"/>
  <c r="H21" i="12"/>
  <c r="G20" i="12"/>
  <c r="H20" i="12"/>
  <c r="G19" i="12"/>
  <c r="H19" i="12"/>
  <c r="G18" i="12"/>
  <c r="H18" i="12"/>
  <c r="G16" i="12"/>
  <c r="H16" i="12"/>
  <c r="G15" i="12"/>
  <c r="H15" i="12"/>
  <c r="G14" i="12"/>
  <c r="H14" i="12"/>
  <c r="G13" i="12"/>
  <c r="H13" i="12"/>
  <c r="G12" i="12"/>
  <c r="H12" i="12"/>
  <c r="H11" i="12"/>
  <c r="G17" i="12"/>
  <c r="G57" i="12"/>
  <c r="H57" i="12"/>
  <c r="G71" i="12"/>
  <c r="H71" i="12"/>
  <c r="G78" i="12"/>
  <c r="H78" i="12"/>
  <c r="G50" i="12"/>
  <c r="G64" i="12"/>
  <c r="H64" i="12"/>
  <c r="H50" i="12"/>
  <c r="H23" i="12"/>
  <c r="G11" i="12"/>
  <c r="H17" i="12"/>
  <c r="G23" i="12"/>
  <c r="G84" i="15"/>
  <c r="G83" i="15"/>
  <c r="G82" i="15"/>
  <c r="G81" i="15"/>
  <c r="G80" i="15"/>
  <c r="G79" i="15"/>
  <c r="G77" i="15"/>
  <c r="G76" i="15"/>
  <c r="G75" i="15"/>
  <c r="G74" i="15"/>
  <c r="G73" i="15"/>
  <c r="G72" i="15"/>
  <c r="G70" i="15"/>
  <c r="G69" i="15"/>
  <c r="G68" i="15"/>
  <c r="G67" i="15"/>
  <c r="G66" i="15"/>
  <c r="G65" i="15"/>
  <c r="G63" i="15"/>
  <c r="G62" i="15"/>
  <c r="G61" i="15"/>
  <c r="G60" i="15"/>
  <c r="G59" i="15"/>
  <c r="G58" i="15"/>
  <c r="G56" i="15"/>
  <c r="G55" i="15"/>
  <c r="G54" i="15"/>
  <c r="G53" i="15"/>
  <c r="G52" i="15"/>
  <c r="G51" i="15"/>
  <c r="F44" i="15"/>
  <c r="G44" i="15"/>
  <c r="H44" i="15"/>
  <c r="F39" i="15"/>
  <c r="G39" i="15"/>
  <c r="H39" i="15"/>
  <c r="F34" i="15"/>
  <c r="G34" i="15"/>
  <c r="H34" i="15"/>
  <c r="F29" i="15"/>
  <c r="G29" i="15"/>
  <c r="H29" i="15"/>
  <c r="F24" i="15"/>
  <c r="G24" i="15"/>
  <c r="H24" i="15"/>
  <c r="G22" i="15"/>
  <c r="H22" i="15"/>
  <c r="G21" i="15"/>
  <c r="H21" i="15"/>
  <c r="G20" i="15"/>
  <c r="H20" i="15"/>
  <c r="G19" i="15"/>
  <c r="H19" i="15"/>
  <c r="G18" i="15"/>
  <c r="H18" i="15"/>
  <c r="G16" i="15"/>
  <c r="H16" i="15"/>
  <c r="G15" i="15"/>
  <c r="H15" i="15"/>
  <c r="G14" i="15"/>
  <c r="H14" i="15"/>
  <c r="G13" i="15"/>
  <c r="H13" i="15"/>
  <c r="G12" i="15"/>
  <c r="H12" i="15"/>
  <c r="G84" i="13"/>
  <c r="G83" i="13"/>
  <c r="G82" i="13"/>
  <c r="G81" i="13"/>
  <c r="G80" i="13"/>
  <c r="G79" i="13"/>
  <c r="G78" i="13"/>
  <c r="H78" i="13"/>
  <c r="G77" i="13"/>
  <c r="G76" i="13"/>
  <c r="G75" i="13"/>
  <c r="G74" i="13"/>
  <c r="G73" i="13"/>
  <c r="G72" i="13"/>
  <c r="G71" i="13"/>
  <c r="H71" i="13"/>
  <c r="G70" i="13"/>
  <c r="G69" i="13"/>
  <c r="G68" i="13"/>
  <c r="G67" i="13"/>
  <c r="G66" i="13"/>
  <c r="G65" i="13"/>
  <c r="G64" i="13"/>
  <c r="H64" i="13"/>
  <c r="G63" i="13"/>
  <c r="G62" i="13"/>
  <c r="G61" i="13"/>
  <c r="G60" i="13"/>
  <c r="G59" i="13"/>
  <c r="G58" i="13"/>
  <c r="G56" i="13"/>
  <c r="G55" i="13"/>
  <c r="G54" i="13"/>
  <c r="G53" i="13"/>
  <c r="G52" i="13"/>
  <c r="G51" i="13"/>
  <c r="G50" i="13"/>
  <c r="H50" i="13"/>
  <c r="F44" i="13"/>
  <c r="G44" i="13"/>
  <c r="H44" i="13"/>
  <c r="F39" i="13"/>
  <c r="G39" i="13"/>
  <c r="H39" i="13"/>
  <c r="F34" i="13"/>
  <c r="G34" i="13"/>
  <c r="H34" i="13"/>
  <c r="F29" i="13"/>
  <c r="G29" i="13"/>
  <c r="H29" i="13"/>
  <c r="F24" i="13"/>
  <c r="G24" i="13"/>
  <c r="H24" i="13"/>
  <c r="G22" i="13"/>
  <c r="H22" i="13"/>
  <c r="G21" i="13"/>
  <c r="H21" i="13"/>
  <c r="G20" i="13"/>
  <c r="H20" i="13"/>
  <c r="G19" i="13"/>
  <c r="H19" i="13"/>
  <c r="G18" i="13"/>
  <c r="H18" i="13"/>
  <c r="H17" i="13"/>
  <c r="G16" i="13"/>
  <c r="H16" i="13"/>
  <c r="G15" i="13"/>
  <c r="H15" i="13"/>
  <c r="G14" i="13"/>
  <c r="H14" i="13"/>
  <c r="G13" i="13"/>
  <c r="H13" i="13"/>
  <c r="G12" i="13"/>
  <c r="H12" i="13"/>
  <c r="H11" i="13"/>
  <c r="G84" i="8"/>
  <c r="G83" i="8"/>
  <c r="G82" i="8"/>
  <c r="G81" i="8"/>
  <c r="G80" i="8"/>
  <c r="G79" i="8"/>
  <c r="G77" i="8"/>
  <c r="G76" i="8"/>
  <c r="G75" i="8"/>
  <c r="G74" i="8"/>
  <c r="G73" i="8"/>
  <c r="G72" i="8"/>
  <c r="G70" i="8"/>
  <c r="G69" i="8"/>
  <c r="G68" i="8"/>
  <c r="G67" i="8"/>
  <c r="G66" i="8"/>
  <c r="G65" i="8"/>
  <c r="G63" i="8"/>
  <c r="G62" i="8"/>
  <c r="G61" i="8"/>
  <c r="G60" i="8"/>
  <c r="G59" i="8"/>
  <c r="G58" i="8"/>
  <c r="G56" i="8"/>
  <c r="G55" i="8"/>
  <c r="G54" i="8"/>
  <c r="G53" i="8"/>
  <c r="G52" i="8"/>
  <c r="G51" i="8"/>
  <c r="F44" i="8"/>
  <c r="G44" i="8"/>
  <c r="H44" i="8"/>
  <c r="F39" i="8"/>
  <c r="G39" i="8"/>
  <c r="H39" i="8"/>
  <c r="F34" i="8"/>
  <c r="G34" i="8"/>
  <c r="H34" i="8"/>
  <c r="F29" i="8"/>
  <c r="G29" i="8"/>
  <c r="H29" i="8"/>
  <c r="F24" i="8"/>
  <c r="G24" i="8"/>
  <c r="H24" i="8"/>
  <c r="G22" i="8"/>
  <c r="H22" i="8"/>
  <c r="G21" i="8"/>
  <c r="H21" i="8"/>
  <c r="G20" i="8"/>
  <c r="H20" i="8"/>
  <c r="G19" i="8"/>
  <c r="H19" i="8"/>
  <c r="G18" i="8"/>
  <c r="H18" i="8"/>
  <c r="G16" i="8"/>
  <c r="H16" i="8"/>
  <c r="G15" i="8"/>
  <c r="H15" i="8"/>
  <c r="G14" i="8"/>
  <c r="H14" i="8"/>
  <c r="G13" i="8"/>
  <c r="H13" i="8"/>
  <c r="G12" i="8"/>
  <c r="H12" i="8"/>
  <c r="G84" i="7"/>
  <c r="G83" i="7"/>
  <c r="G82" i="7"/>
  <c r="G81" i="7"/>
  <c r="G80" i="7"/>
  <c r="G79" i="7"/>
  <c r="G77" i="7"/>
  <c r="G76" i="7"/>
  <c r="G75" i="7"/>
  <c r="G74" i="7"/>
  <c r="G73" i="7"/>
  <c r="G72" i="7"/>
  <c r="G70" i="7"/>
  <c r="G69" i="7"/>
  <c r="G68" i="7"/>
  <c r="G67" i="7"/>
  <c r="G66" i="7"/>
  <c r="G65" i="7"/>
  <c r="G63" i="7"/>
  <c r="G62" i="7"/>
  <c r="G61" i="7"/>
  <c r="G60" i="7"/>
  <c r="G59" i="7"/>
  <c r="G58" i="7"/>
  <c r="G57" i="7"/>
  <c r="H57" i="7"/>
  <c r="G56" i="7"/>
  <c r="G55" i="7"/>
  <c r="G54" i="7"/>
  <c r="G53" i="7"/>
  <c r="G52" i="7"/>
  <c r="G51" i="7"/>
  <c r="G50" i="7"/>
  <c r="F44" i="7"/>
  <c r="G44" i="7"/>
  <c r="H44" i="7"/>
  <c r="F39" i="7"/>
  <c r="G39" i="7"/>
  <c r="H39" i="7"/>
  <c r="F34" i="7"/>
  <c r="G34" i="7"/>
  <c r="H34" i="7"/>
  <c r="F29" i="7"/>
  <c r="G29" i="7"/>
  <c r="H29" i="7"/>
  <c r="F24" i="7"/>
  <c r="G24" i="7"/>
  <c r="H24" i="7"/>
  <c r="G22" i="7"/>
  <c r="H22" i="7"/>
  <c r="G21" i="7"/>
  <c r="H21" i="7"/>
  <c r="G20" i="7"/>
  <c r="H20" i="7"/>
  <c r="G19" i="7"/>
  <c r="H19" i="7"/>
  <c r="G18" i="7"/>
  <c r="H18" i="7"/>
  <c r="G16" i="7"/>
  <c r="H16" i="7"/>
  <c r="G15" i="7"/>
  <c r="H15" i="7"/>
  <c r="G14" i="7"/>
  <c r="H14" i="7"/>
  <c r="G13" i="7"/>
  <c r="H13" i="7"/>
  <c r="G12" i="7"/>
  <c r="H12" i="7"/>
  <c r="H11" i="7"/>
  <c r="G50" i="15"/>
  <c r="H50" i="15"/>
  <c r="G78" i="15"/>
  <c r="H78" i="15"/>
  <c r="G71" i="8"/>
  <c r="H71" i="8"/>
  <c r="H11" i="15"/>
  <c r="H17" i="15"/>
  <c r="G64" i="15"/>
  <c r="H64" i="15"/>
  <c r="G71" i="15"/>
  <c r="H71" i="15"/>
  <c r="H23" i="15"/>
  <c r="G11" i="15"/>
  <c r="G23" i="15"/>
  <c r="G57" i="15"/>
  <c r="H57" i="15"/>
  <c r="H23" i="13"/>
  <c r="G11" i="13"/>
  <c r="G23" i="13"/>
  <c r="G57" i="13"/>
  <c r="H57" i="13"/>
  <c r="G57" i="8"/>
  <c r="H57" i="8"/>
  <c r="G64" i="8"/>
  <c r="H64" i="8"/>
  <c r="H11" i="8"/>
  <c r="G17" i="8"/>
  <c r="G50" i="8"/>
  <c r="G78" i="8"/>
  <c r="H78" i="8"/>
  <c r="G17" i="7"/>
  <c r="G71" i="7"/>
  <c r="H71" i="7"/>
  <c r="G78" i="7"/>
  <c r="H78" i="7"/>
  <c r="G64" i="7"/>
  <c r="H64" i="7"/>
  <c r="G17" i="15"/>
  <c r="G17" i="13"/>
  <c r="H50" i="8"/>
  <c r="H23" i="8"/>
  <c r="G11" i="8"/>
  <c r="H17" i="8"/>
  <c r="G23" i="8"/>
  <c r="H50" i="7"/>
  <c r="H23" i="7"/>
  <c r="G11" i="7"/>
  <c r="H17" i="7"/>
  <c r="G23" i="7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B55" i="6"/>
  <c r="A55" i="6"/>
  <c r="B54" i="6"/>
  <c r="A54" i="6"/>
  <c r="B53" i="6"/>
  <c r="A53" i="6"/>
  <c r="B52" i="6"/>
  <c r="A52" i="6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E29" i="6"/>
  <c r="E26" i="6"/>
  <c r="E24" i="6"/>
  <c r="E2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F29" i="6"/>
  <c r="F28" i="6"/>
  <c r="F27" i="6"/>
  <c r="E27" i="6"/>
  <c r="F26" i="6"/>
  <c r="F25" i="6"/>
  <c r="E25" i="6"/>
  <c r="F24" i="6"/>
  <c r="F23" i="6"/>
  <c r="F21" i="6"/>
  <c r="E21" i="6"/>
  <c r="F20" i="6"/>
  <c r="F19" i="6"/>
  <c r="F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F10" i="6"/>
  <c r="E10" i="6"/>
  <c r="F9" i="6"/>
  <c r="F8" i="6"/>
  <c r="F7" i="6"/>
  <c r="E7" i="6"/>
  <c r="F6" i="6"/>
  <c r="E28" i="6"/>
  <c r="E23" i="6"/>
  <c r="E22" i="6"/>
  <c r="F22" i="6"/>
  <c r="E19" i="6"/>
  <c r="E18" i="6"/>
  <c r="E11" i="6"/>
  <c r="E9" i="6"/>
  <c r="E8" i="6"/>
  <c r="E6" i="6"/>
  <c r="E55" i="6"/>
  <c r="E54" i="6"/>
  <c r="E53" i="6"/>
  <c r="E52" i="6"/>
  <c r="E50" i="6"/>
  <c r="E48" i="6"/>
  <c r="E47" i="6"/>
  <c r="E46" i="6"/>
  <c r="E44" i="6"/>
  <c r="E43" i="6"/>
  <c r="E42" i="6"/>
  <c r="E41" i="6"/>
  <c r="E34" i="6"/>
  <c r="F55" i="6"/>
  <c r="F54" i="6"/>
  <c r="F53" i="6"/>
  <c r="F52" i="6"/>
  <c r="E51" i="6"/>
  <c r="F51" i="6"/>
  <c r="F50" i="6"/>
  <c r="E49" i="6"/>
  <c r="F49" i="6"/>
  <c r="F48" i="6"/>
  <c r="F47" i="6"/>
  <c r="F46" i="6"/>
  <c r="E45" i="6"/>
  <c r="F45" i="6"/>
  <c r="F44" i="6"/>
  <c r="F43" i="6"/>
  <c r="F42" i="6"/>
  <c r="F41" i="6"/>
  <c r="E40" i="6"/>
  <c r="F40" i="6"/>
  <c r="E39" i="6"/>
  <c r="F39" i="6"/>
  <c r="E38" i="6"/>
  <c r="F38" i="6"/>
  <c r="E37" i="6"/>
  <c r="F37" i="6"/>
  <c r="E36" i="6"/>
  <c r="F36" i="6"/>
  <c r="F35" i="6"/>
  <c r="E35" i="6"/>
  <c r="F34" i="6"/>
  <c r="E33" i="6"/>
  <c r="F33" i="6"/>
  <c r="E32" i="6"/>
  <c r="F32" i="6"/>
  <c r="A5" i="6"/>
  <c r="F5" i="6"/>
  <c r="E5" i="6"/>
  <c r="E4" i="6"/>
  <c r="F4" i="6"/>
  <c r="E31" i="6"/>
  <c r="E30" i="6"/>
  <c r="E56" i="6"/>
  <c r="F31" i="6"/>
  <c r="F30" i="6"/>
  <c r="F56" i="6"/>
</calcChain>
</file>

<file path=xl/sharedStrings.xml><?xml version="1.0" encoding="utf-8"?>
<sst xmlns="http://schemas.openxmlformats.org/spreadsheetml/2006/main" count="829" uniqueCount="81">
  <si>
    <t>Įranga, įrenginiai ir kt. turtas</t>
  </si>
  <si>
    <t>Matavimo vnt.</t>
  </si>
  <si>
    <t>Kiekis</t>
  </si>
  <si>
    <t>Vieneto kaina be PVM, Eur</t>
  </si>
  <si>
    <t>Eil. Nr.</t>
  </si>
  <si>
    <t>val.</t>
  </si>
  <si>
    <t>PROJEKTO VYKDYMAS</t>
  </si>
  <si>
    <t>5.1</t>
  </si>
  <si>
    <t>5.2</t>
  </si>
  <si>
    <t>5.3</t>
  </si>
  <si>
    <t>5.4</t>
  </si>
  <si>
    <t>Išlaidų pagrindimo dokumentų pavadinimas, data ir Nr.</t>
  </si>
  <si>
    <t>Išlaidų pavadinimas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</si>
  <si>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</si>
  <si>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</si>
  <si>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</si>
  <si>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</si>
  <si>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</si>
  <si>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</si>
  <si>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</si>
  <si>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</si>
  <si>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>5.2.4</t>
  </si>
  <si>
    <t>5.2.5</t>
  </si>
  <si>
    <t>Iš viso tinkamų finansuoti išlaidų:</t>
  </si>
  <si>
    <t>Paslaugos pavadinimas</t>
  </si>
  <si>
    <t>Fizinio rodiklio pavadinimas:</t>
  </si>
  <si>
    <t>Projektą vykdančio personalo darbo užmokestis ir išlaidos su darbo santykiais susijusiems darbdavio įsipareigojimams</t>
  </si>
  <si>
    <t>Projektą vykdančio personalo komandiruočių išlaidos</t>
  </si>
  <si>
    <t>Fizinio rodiklio pavadinimas</t>
  </si>
  <si>
    <t>Tinkamų finansuoti išlaidų suma, Eur</t>
  </si>
  <si>
    <t>Iš viso:</t>
  </si>
  <si>
    <t>Fizinio rodiklio Nr.:</t>
  </si>
  <si>
    <t>Finansavimo suma, Eur</t>
  </si>
  <si>
    <t>Tinkamų finansuoti išlaidų suma be PVM, Eur</t>
  </si>
  <si>
    <t>Pasirinkite veiklos tipą:</t>
  </si>
  <si>
    <t>Finansavimo intensyvumas:</t>
  </si>
  <si>
    <t>Pildymo instrukcija</t>
  </si>
  <si>
    <t>Pildykite tik žalia spalva pažymėtus laukus.</t>
  </si>
  <si>
    <t>Pareigybės pavadinimas</t>
  </si>
  <si>
    <t>Darbuotojo vardas pavardė</t>
  </si>
  <si>
    <t>5</t>
  </si>
  <si>
    <t>Projekto vykdymas</t>
  </si>
  <si>
    <t>4</t>
  </si>
  <si>
    <r>
      <t xml:space="preserve">Nereikalingų eilučių, stulpelių </t>
    </r>
    <r>
      <rPr>
        <b/>
        <sz val="12"/>
        <color theme="1"/>
        <rFont val="Times New Roman"/>
        <family val="1"/>
        <charset val="186"/>
      </rPr>
      <t>netrinkite</t>
    </r>
    <r>
      <rPr>
        <sz val="12"/>
        <color theme="1"/>
        <rFont val="Times New Roman"/>
        <family val="1"/>
        <charset val="186"/>
      </rPr>
      <t xml:space="preserve">, esant poreikiui eilutes, stulpelius galite tik paslėpti </t>
    </r>
    <r>
      <rPr>
        <i/>
        <sz val="12"/>
        <color theme="1"/>
        <rFont val="Times New Roman"/>
        <family val="1"/>
        <charset val="186"/>
      </rPr>
      <t>(hide).</t>
    </r>
  </si>
  <si>
    <t>Fizinio rodiklio matavimo vnt.</t>
  </si>
  <si>
    <t>Fizinio rodiklio vnt. skaičius</t>
  </si>
  <si>
    <t>Juridinis asmuo (pareiškėjas, partneris), atsakingas už fizinį rodiklį:</t>
  </si>
  <si>
    <t>Fizinio rodiklio matavimo vnt.:</t>
  </si>
  <si>
    <t>Fizinio rodiklio vnt. skaičius:</t>
  </si>
  <si>
    <t>Komandiruotės pavadinimas, vieta, trukmė dienomis, vykstančių asmenų skaičius</t>
  </si>
  <si>
    <t>Iš viso komandiruotei</t>
  </si>
  <si>
    <t>Dienpinigiai</t>
  </si>
  <si>
    <t>Gyvenamojo ploto nuoma</t>
  </si>
  <si>
    <t>Kelionės išlaidos</t>
  </si>
  <si>
    <t>Dalyvavimo mokestis</t>
  </si>
  <si>
    <t>Kitos išlaidų pavadinimas</t>
  </si>
  <si>
    <t>Antrajame konkurso etape kartu su verslo planu turi būti pateiktas ir šis verslo plano priedas (popierinė ir elektroninė versijos). LVPA teikiamoje elektroninėje versijoje turi likti visos skaičiavimams naudotos formulės.</t>
  </si>
  <si>
    <t>Jei projektas vykdomas kartu su partneriu(-iais), rekomenduojama pareiškėjui ir partneriui(-iams) numatyti atskirus  pirmo lygio fizinius rodiklius.</t>
  </si>
  <si>
    <t>Fizinio rodiklio Nr.</t>
  </si>
  <si>
    <t>Pasirinkite biudžeto išlaidų kategoriją:</t>
  </si>
  <si>
    <t>Kai užpildysite visas fizinių rodiklių išlaidas, kortelėje „Suvestinė“ paspauskite viršuje kairėje pusėje esantį mygtuką „Tvarkyti lentelę“, kad užsipildytų suminė informacija šioje kortelėje.</t>
  </si>
  <si>
    <r>
      <t xml:space="preserve">Kiekvienam </t>
    </r>
    <r>
      <rPr>
        <u/>
        <sz val="12"/>
        <rFont val="Times New Roman"/>
        <family val="1"/>
        <charset val="186"/>
      </rPr>
      <t>pirmo lygio</t>
    </r>
    <r>
      <rPr>
        <sz val="12"/>
        <rFont val="Times New Roman"/>
        <family val="1"/>
        <charset val="186"/>
      </rPr>
      <t xml:space="preserve"> (kurio paraiškoje nurodytas numeris susideda iš trijų skaitmenų) fiziniam rodikliui, nurodytam paraiškos 6 dalyje „Projekto loginis pagrindimas“, pildykite atskirą lapą. Fizinio rodiklio pavadinimas ir numeris turi sutapti su paraiškoje nurodytais fizinių rodiklių pavadinimais ir numeriais. Jei projektas vykdomas kartu su partneriu(-iais), veikloms, kurios vykdomos kartu su partneriu(-iais) rekomenduojama atskirai numatyti pareiškėjui ir partneriui(-iams) tenkančius fizinius rodiklius.
Atkreipiame dėmesį, kad vienam fiziniam rodikliui gali būti priskirta tik viena biudžeto išlaidų kategorija.</t>
    </r>
  </si>
  <si>
    <t>Išlaidų kategorijos pavadinimas</t>
  </si>
  <si>
    <t>Faktiškai gaunamas darbo užmokesti už 1 valandą pagal  pastarųjų 6 mėn. vidurkį, Eur</t>
  </si>
  <si>
    <t>Sertifikavimo paslaugos</t>
  </si>
  <si>
    <t>Verslo plano priedas „Reikalingi ištekliai“
Nr. 1C</t>
  </si>
  <si>
    <t>Produkto sertifikavimas</t>
  </si>
  <si>
    <r>
      <t xml:space="preserve">Šis verslo plano priedas </t>
    </r>
    <r>
      <rPr>
        <b/>
        <sz val="12"/>
        <rFont val="Times New Roman"/>
        <family val="1"/>
        <charset val="186"/>
      </rPr>
      <t xml:space="preserve">Nr. 1C </t>
    </r>
    <r>
      <rPr>
        <sz val="12"/>
        <rFont val="Times New Roman"/>
        <family val="1"/>
        <charset val="186"/>
      </rPr>
      <t xml:space="preserve">pildomas tik projekto veikloms, nurodytoms 2014–2020 metų Europos Sąjungos fondų investicijų veiksmų programos 1 prioriteto „Mokslinių tyrimų, eksperimentinės plėtros ir inovacijų skatinimas“ priemonės Nr. J05-LVPA-K „Intelektas. Bendri mokslo–verslo projektai“ projektų finansavimo sąlygų aprašo Nr. 1 (toliau – Aprašas) </t>
    </r>
    <r>
      <rPr>
        <b/>
        <sz val="12"/>
        <rFont val="Times New Roman"/>
        <family val="1"/>
        <charset val="186"/>
      </rPr>
      <t>10.3 punkte</t>
    </r>
    <r>
      <rPr>
        <sz val="12"/>
        <rFont val="Times New Roman"/>
        <family val="1"/>
        <charset val="186"/>
      </rPr>
      <t>.</t>
    </r>
  </si>
  <si>
    <t>Sertifikavimo išlaidos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</si>
  <si>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</si>
  <si>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</si>
  <si>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</si>
  <si>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</si>
  <si>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</si>
  <si>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</si>
  <si>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</si>
  <si>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</si>
  <si>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</si>
  <si>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</si>
  <si>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r>
      <t xml:space="preserve">Veiklų, vykdomų pagal Aprašo 10.3 punktą, išlaidų suvestinė lentelė pagal fizinius rodiklius </t>
    </r>
    <r>
      <rPr>
        <b/>
        <sz val="10"/>
        <color rgb="FFC00000"/>
        <rFont val="Times New Roman"/>
        <family val="1"/>
        <charset val="186"/>
      </rPr>
      <t>(lentelė užsipildo automatiškai)</t>
    </r>
  </si>
  <si>
    <r>
      <t xml:space="preserve">Veiklų, vykdomų pagal Aprašo 10.3 punktą, išlaidų suvestinė lentelė pagal išlaidų kategorijas </t>
    </r>
    <r>
      <rPr>
        <b/>
        <sz val="10"/>
        <color rgb="FFC00000"/>
        <rFont val="Times New Roman"/>
        <family val="1"/>
        <charset val="186"/>
      </rPr>
      <t>(lentelė užsipildo automatiškai)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</si>
</sst>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7" fillId="2" borderId="0" xfId="0" applyFont="1" applyFill="1" applyBorder="1" applyAlignment="1">
      <alignment vertical="top"/>
    </xf>
    <xf numFmtId="0" fontId="7" fillId="2" borderId="9" xfId="0" applyFont="1" applyFill="1" applyBorder="1" applyAlignment="1">
      <alignment vertical="top"/>
    </xf>
    <xf numFmtId="0" fontId="4" fillId="2" borderId="9" xfId="0" applyFont="1" applyFill="1" applyBorder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vertical="center"/>
    </xf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vertical="center"/>
    </xf>
    <xf numFmtId="4" fontId="1" fillId="5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Protection="1"/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4" fontId="1" fillId="4" borderId="1" xfId="0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 wrapText="1"/>
    </xf>
    <xf numFmtId="4" fontId="9" fillId="2" borderId="0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vertical="center"/>
    </xf>
    <xf numFmtId="0" fontId="10" fillId="2" borderId="0" xfId="0" applyFont="1" applyFill="1" applyBorder="1" applyProtection="1"/>
    <xf numFmtId="49" fontId="2" fillId="0" borderId="1" xfId="0" applyNumberFormat="1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49" fontId="2" fillId="2" borderId="0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Protection="1"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>
      <alignment horizontal="center" wrapText="1"/>
      <protection locked="0"/>
    </xf>
    <xf numFmtId="49" fontId="12" fillId="2" borderId="0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3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4" fontId="3" fillId="2" borderId="0" xfId="0" applyNumberFormat="1" applyFont="1" applyFill="1" applyBorder="1" applyProtection="1">
      <protection locked="0"/>
    </xf>
    <xf numFmtId="4" fontId="1" fillId="4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4" fontId="1" fillId="5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3" xfId="0" applyNumberFormat="1" applyFont="1" applyFill="1" applyBorder="1" applyAlignment="1" applyProtection="1">
      <alignment horizontal="right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right" vertical="center" wrapText="1"/>
    </xf>
    <xf numFmtId="0" fontId="4" fillId="3" borderId="0" xfId="0" applyNumberFormat="1" applyFont="1" applyFill="1" applyBorder="1" applyAlignment="1">
      <alignment horizontal="justify" vertical="top" wrapText="1"/>
    </xf>
    <xf numFmtId="0" fontId="7" fillId="2" borderId="0" xfId="0" applyNumberFormat="1" applyFont="1" applyFill="1" applyBorder="1" applyAlignment="1">
      <alignment horizontal="justify" vertical="top" wrapText="1"/>
    </xf>
    <xf numFmtId="0" fontId="7" fillId="2" borderId="9" xfId="0" applyNumberFormat="1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 vertical="center"/>
    </xf>
    <xf numFmtId="49" fontId="1" fillId="4" borderId="2" xfId="0" applyNumberFormat="1" applyFont="1" applyFill="1" applyBorder="1" applyAlignment="1" applyProtection="1">
      <alignment horizontal="right" vertical="center"/>
    </xf>
    <xf numFmtId="49" fontId="1" fillId="4" borderId="3" xfId="0" applyNumberFormat="1" applyFont="1" applyFill="1" applyBorder="1" applyAlignment="1" applyProtection="1">
      <alignment horizontal="right" vertical="center"/>
    </xf>
    <xf numFmtId="49" fontId="1" fillId="4" borderId="1" xfId="0" applyNumberFormat="1" applyFont="1" applyFill="1" applyBorder="1" applyAlignment="1" applyProtection="1">
      <alignment horizontal="right" vertical="center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11" fillId="5" borderId="5" xfId="0" applyFont="1" applyFill="1" applyBorder="1" applyAlignment="1" applyProtection="1">
      <alignment horizontal="left" vertical="center" wrapText="1"/>
      <protection locked="0"/>
    </xf>
    <xf numFmtId="0" fontId="11" fillId="5" borderId="3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" fontId="2" fillId="2" borderId="6" xfId="0" applyNumberFormat="1" applyFont="1" applyFill="1" applyBorder="1" applyAlignment="1" applyProtection="1">
      <alignment horizontal="center" vertical="center"/>
    </xf>
    <xf numFmtId="4" fontId="2" fillId="2" borderId="7" xfId="0" applyNumberFormat="1" applyFont="1" applyFill="1" applyBorder="1" applyAlignment="1" applyProtection="1">
      <alignment horizontal="center" vertical="center"/>
    </xf>
    <xf numFmtId="4" fontId="2" fillId="2" borderId="8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top"/>
      <protection locked="0"/>
    </xf>
    <xf numFmtId="49" fontId="2" fillId="2" borderId="7" xfId="0" applyNumberFormat="1" applyFont="1" applyFill="1" applyBorder="1" applyAlignment="1" applyProtection="1">
      <alignment horizontal="center" vertical="top"/>
      <protection locked="0"/>
    </xf>
    <xf numFmtId="49" fontId="2" fillId="2" borderId="8" xfId="0" applyNumberFormat="1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right" vertical="top"/>
      <protection locked="0"/>
    </xf>
    <xf numFmtId="49" fontId="2" fillId="3" borderId="4" xfId="0" applyNumberFormat="1" applyFont="1" applyFill="1" applyBorder="1" applyAlignment="1" applyProtection="1">
      <alignment horizontal="left" wrapText="1"/>
      <protection locked="0"/>
    </xf>
    <xf numFmtId="49" fontId="2" fillId="3" borderId="0" xfId="0" applyNumberFormat="1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left" wrapText="1"/>
      <protection locked="0"/>
    </xf>
    <xf numFmtId="49" fontId="2" fillId="3" borderId="5" xfId="0" applyNumberFormat="1" applyFont="1" applyFill="1" applyBorder="1" applyAlignment="1" applyProtection="1">
      <alignment horizontal="left" shrinkToFit="1"/>
      <protection locked="0"/>
    </xf>
    <xf numFmtId="49" fontId="1" fillId="2" borderId="10" xfId="0" applyNumberFormat="1" applyFont="1" applyFill="1" applyBorder="1" applyAlignment="1" applyProtection="1">
      <alignment horizontal="right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3" fontId="2" fillId="3" borderId="6" xfId="0" applyNumberFormat="1" applyFont="1" applyFill="1" applyBorder="1" applyAlignment="1" applyProtection="1">
      <alignment horizontal="center" vertical="center"/>
      <protection locked="0"/>
    </xf>
    <xf numFmtId="3" fontId="2" fillId="3" borderId="7" xfId="0" applyNumberFormat="1" applyFont="1" applyFill="1" applyBorder="1" applyAlignment="1" applyProtection="1">
      <alignment horizontal="center" vertical="center"/>
      <protection locked="0"/>
    </xf>
    <xf numFmtId="3" fontId="2" fillId="3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4">
    <dxf>
      <font>
        <color theme="0" tint="-0.14996795556505021"/>
      </font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438150</xdr:colOff>
          <xdr:row>1</xdr:row>
          <xdr:rowOff>142875</xdr:rowOff>
        </xdr:to>
        <xdr:sp macro="" textlink="">
          <xdr:nvSpPr>
            <xdr:cNvPr id="31747" name="CommandButton1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A1:F12"/>
  <sheetViews>
    <sheetView zoomScale="115" zoomScaleNormal="115" workbookViewId="0">
      <selection activeCell="H9" sqref="H9"/>
    </sheetView>
  </sheetViews>
  <sheetFormatPr defaultRowHeight="15.75" x14ac:dyDescent="0.25"/>
  <cols>
    <col min="1" max="1" width="3.28515625" style="1" customWidth="1"/>
    <col min="2" max="2" width="9.85546875" style="1" customWidth="1"/>
    <col min="3" max="3" width="62.7109375" style="1" customWidth="1"/>
    <col min="4" max="4" width="12.42578125" style="1" customWidth="1"/>
    <col min="5" max="5" width="10.7109375" style="1" customWidth="1"/>
    <col min="6" max="6" width="14.85546875" style="1" customWidth="1"/>
    <col min="7" max="7" width="9.140625" style="1"/>
    <col min="8" max="8" width="64.5703125" style="1" customWidth="1"/>
    <col min="9" max="16384" width="9.140625" style="1"/>
  </cols>
  <sheetData>
    <row r="1" spans="1:6" ht="33" customHeight="1" x14ac:dyDescent="0.25">
      <c r="D1" s="73" t="s">
        <v>65</v>
      </c>
      <c r="E1" s="73"/>
      <c r="F1" s="73"/>
    </row>
    <row r="2" spans="1:6" ht="16.5" thickBot="1" x14ac:dyDescent="0.3">
      <c r="A2" s="5"/>
      <c r="B2" s="5"/>
      <c r="C2" s="5"/>
      <c r="D2" s="5"/>
      <c r="E2" s="5"/>
      <c r="F2" s="5"/>
    </row>
    <row r="3" spans="1:6" ht="16.5" thickTop="1" x14ac:dyDescent="0.25">
      <c r="A3" s="77" t="s">
        <v>36</v>
      </c>
      <c r="B3" s="77"/>
      <c r="C3" s="77"/>
      <c r="D3" s="77"/>
      <c r="E3" s="77"/>
      <c r="F3" s="77"/>
    </row>
    <row r="4" spans="1:6" x14ac:dyDescent="0.25">
      <c r="A4" s="2"/>
      <c r="B4" s="2"/>
      <c r="C4" s="2"/>
      <c r="D4" s="2"/>
    </row>
    <row r="5" spans="1:6" ht="63.75" customHeight="1" x14ac:dyDescent="0.25">
      <c r="A5" s="3">
        <v>1</v>
      </c>
      <c r="B5" s="75" t="s">
        <v>67</v>
      </c>
      <c r="C5" s="75"/>
      <c r="D5" s="75"/>
      <c r="E5" s="75"/>
      <c r="F5" s="75"/>
    </row>
    <row r="6" spans="1:6" x14ac:dyDescent="0.25">
      <c r="A6" s="3">
        <v>2</v>
      </c>
      <c r="B6" s="74" t="s">
        <v>37</v>
      </c>
      <c r="C6" s="74"/>
      <c r="D6" s="74"/>
      <c r="E6" s="74"/>
      <c r="F6" s="74"/>
    </row>
    <row r="7" spans="1:6" ht="15.75" customHeight="1" x14ac:dyDescent="0.25">
      <c r="A7" s="3">
        <v>3</v>
      </c>
      <c r="B7" s="78" t="s">
        <v>43</v>
      </c>
      <c r="C7" s="78"/>
      <c r="D7" s="78"/>
      <c r="E7" s="78"/>
      <c r="F7" s="78"/>
    </row>
    <row r="8" spans="1:6" ht="96.75" customHeight="1" x14ac:dyDescent="0.25">
      <c r="A8" s="3">
        <v>4</v>
      </c>
      <c r="B8" s="75" t="s">
        <v>61</v>
      </c>
      <c r="C8" s="75"/>
      <c r="D8" s="75"/>
      <c r="E8" s="75"/>
      <c r="F8" s="75"/>
    </row>
    <row r="9" spans="1:6" ht="34.5" customHeight="1" x14ac:dyDescent="0.25">
      <c r="A9" s="3">
        <v>5</v>
      </c>
      <c r="B9" s="75" t="s">
        <v>57</v>
      </c>
      <c r="C9" s="75"/>
      <c r="D9" s="75"/>
      <c r="E9" s="75"/>
      <c r="F9" s="75"/>
    </row>
    <row r="10" spans="1:6" ht="34.5" customHeight="1" x14ac:dyDescent="0.25">
      <c r="A10" s="3">
        <v>6</v>
      </c>
      <c r="B10" s="75" t="s">
        <v>60</v>
      </c>
      <c r="C10" s="75"/>
      <c r="D10" s="75"/>
      <c r="E10" s="75"/>
      <c r="F10" s="75"/>
    </row>
    <row r="11" spans="1:6" ht="34.5" customHeight="1" thickBot="1" x14ac:dyDescent="0.3">
      <c r="A11" s="4">
        <v>7</v>
      </c>
      <c r="B11" s="76" t="s">
        <v>56</v>
      </c>
      <c r="C11" s="76"/>
      <c r="D11" s="76"/>
      <c r="E11" s="76"/>
      <c r="F11" s="76"/>
    </row>
    <row r="12" spans="1:6" ht="16.5" thickTop="1" x14ac:dyDescent="0.25">
      <c r="A12" s="2"/>
      <c r="B12" s="2"/>
      <c r="C12" s="2"/>
      <c r="D12" s="2"/>
    </row>
  </sheetData>
  <sheetProtection algorithmName="SHA-512" hashValue="Er2H+Kqp1MeFQVQzBOzxV6faqpR47b/SurLAXY9XwPObFOQZZsPxMtHJibdACmCNVRS0UpbEo1TMETN9zxTPfQ==" saltValue="ESKz5vL/s7RLC+f6QPKfdw==" spinCount="100000" sheet="1" objects="1" scenarios="1"/>
  <mergeCells count="9">
    <mergeCell ref="D1:F1"/>
    <mergeCell ref="B6:F6"/>
    <mergeCell ref="B9:F9"/>
    <mergeCell ref="B11:F11"/>
    <mergeCell ref="A3:F3"/>
    <mergeCell ref="B5:F5"/>
    <mergeCell ref="B7:F7"/>
    <mergeCell ref="B8:F8"/>
    <mergeCell ref="B10:F10"/>
  </mergeCells>
  <pageMargins left="0.7" right="0.7" top="0.75" bottom="0.75" header="0.3" footer="0.3"/>
  <pageSetup paperSize="9" scale="7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apas8">
    <pageSetUpPr fitToPage="1"/>
  </sheetPr>
  <dimension ref="A1:H68"/>
  <sheetViews>
    <sheetView tabSelected="1" zoomScale="115" zoomScaleNormal="115" workbookViewId="0">
      <selection activeCell="B64" sqref="B64"/>
    </sheetView>
  </sheetViews>
  <sheetFormatPr defaultRowHeight="12.75" x14ac:dyDescent="0.2"/>
  <cols>
    <col min="1" max="1" width="8.5703125" style="6" customWidth="1"/>
    <col min="2" max="2" width="62" style="6" customWidth="1"/>
    <col min="3" max="3" width="23.140625" style="6" customWidth="1"/>
    <col min="4" max="4" width="16.42578125" style="6" customWidth="1"/>
    <col min="5" max="6" width="17.5703125" style="6" customWidth="1"/>
    <col min="7" max="7" width="17" style="6" customWidth="1"/>
    <col min="8" max="8" width="20" style="6" customWidth="1"/>
    <col min="9" max="16384" width="9.140625" style="6"/>
  </cols>
  <sheetData>
    <row r="1" spans="1:7" ht="15.75" x14ac:dyDescent="0.2">
      <c r="A1" s="79" t="s">
        <v>79</v>
      </c>
      <c r="B1" s="79"/>
      <c r="C1" s="79"/>
      <c r="D1" s="79"/>
      <c r="E1" s="79"/>
      <c r="F1" s="79"/>
    </row>
    <row r="2" spans="1:7" x14ac:dyDescent="0.2">
      <c r="A2" s="7"/>
      <c r="B2" s="7"/>
      <c r="C2" s="7"/>
      <c r="D2" s="7"/>
      <c r="E2" s="7"/>
      <c r="F2" s="7"/>
    </row>
    <row r="3" spans="1:7" ht="38.25" x14ac:dyDescent="0.2">
      <c r="A3" s="68" t="s">
        <v>58</v>
      </c>
      <c r="B3" s="68" t="s">
        <v>28</v>
      </c>
      <c r="C3" s="68" t="s">
        <v>44</v>
      </c>
      <c r="D3" s="68" t="s">
        <v>45</v>
      </c>
      <c r="E3" s="68" t="s">
        <v>29</v>
      </c>
      <c r="F3" s="68" t="s">
        <v>32</v>
      </c>
    </row>
    <row r="4" spans="1:7" hidden="1" x14ac:dyDescent="0.2">
      <c r="A4" s="8" t="s">
        <v>42</v>
      </c>
      <c r="B4" s="9" t="s">
        <v>0</v>
      </c>
      <c r="C4" s="9"/>
      <c r="D4" s="9"/>
      <c r="E4" s="10" t="e">
        <f>SUM(E5:E29)</f>
        <v>#REF!</v>
      </c>
      <c r="F4" s="10" t="e">
        <f>SUM(F5:F29)</f>
        <v>#REF!</v>
      </c>
    </row>
    <row r="5" spans="1:7" hidden="1" x14ac:dyDescent="0.2">
      <c r="A5" s="11">
        <f>'1'!$D$2</f>
        <v>0</v>
      </c>
      <c r="B5" s="12">
        <f>'1'!$D$3</f>
        <v>0</v>
      </c>
      <c r="C5" s="12">
        <f>'1'!$D$4</f>
        <v>0</v>
      </c>
      <c r="D5" s="12">
        <f>'1'!$H$4</f>
        <v>0</v>
      </c>
      <c r="E5" s="13" t="e">
        <f>'1'!#REF!</f>
        <v>#REF!</v>
      </c>
      <c r="F5" s="13" t="e">
        <f>'1'!#REF!</f>
        <v>#REF!</v>
      </c>
      <c r="G5" s="14"/>
    </row>
    <row r="6" spans="1:7" hidden="1" x14ac:dyDescent="0.2">
      <c r="A6" s="15">
        <f>'2'!$D$2</f>
        <v>0</v>
      </c>
      <c r="B6" s="16">
        <f>'2'!$D$3</f>
        <v>0</v>
      </c>
      <c r="C6" s="16">
        <f>'2'!$D$4</f>
        <v>0</v>
      </c>
      <c r="D6" s="16">
        <f>'2'!$H$4</f>
        <v>0</v>
      </c>
      <c r="E6" s="13" t="e">
        <f>'2'!#REF!</f>
        <v>#REF!</v>
      </c>
      <c r="F6" s="13" t="e">
        <f>'2'!#REF!</f>
        <v>#REF!</v>
      </c>
    </row>
    <row r="7" spans="1:7" hidden="1" x14ac:dyDescent="0.2">
      <c r="A7" s="15">
        <f>'3'!$D$2</f>
        <v>0</v>
      </c>
      <c r="B7" s="16">
        <f>'3'!$D$3</f>
        <v>0</v>
      </c>
      <c r="C7" s="16">
        <f>'3'!$D$4</f>
        <v>0</v>
      </c>
      <c r="D7" s="16">
        <f>'3'!$H$4</f>
        <v>0</v>
      </c>
      <c r="E7" s="13" t="e">
        <f>'3'!#REF!</f>
        <v>#REF!</v>
      </c>
      <c r="F7" s="13" t="e">
        <f>'3'!#REF!</f>
        <v>#REF!</v>
      </c>
    </row>
    <row r="8" spans="1:7" hidden="1" x14ac:dyDescent="0.2">
      <c r="A8" s="15">
        <f>'4'!$D$2</f>
        <v>0</v>
      </c>
      <c r="B8" s="16">
        <f>'4'!$D$3</f>
        <v>0</v>
      </c>
      <c r="C8" s="16">
        <f>'4'!$D$4</f>
        <v>0</v>
      </c>
      <c r="D8" s="16">
        <f>'4'!$H$4</f>
        <v>0</v>
      </c>
      <c r="E8" s="13" t="e">
        <f>'4'!#REF!</f>
        <v>#REF!</v>
      </c>
      <c r="F8" s="13" t="e">
        <f>'4'!#REF!</f>
        <v>#REF!</v>
      </c>
    </row>
    <row r="9" spans="1:7" hidden="1" x14ac:dyDescent="0.2">
      <c r="A9" s="15">
        <f>'5'!$D$2</f>
        <v>0</v>
      </c>
      <c r="B9" s="16">
        <f>'5'!$D$3</f>
        <v>0</v>
      </c>
      <c r="C9" s="16">
        <f>'5'!$D$4</f>
        <v>0</v>
      </c>
      <c r="D9" s="16">
        <f>'5'!$H$4</f>
        <v>0</v>
      </c>
      <c r="E9" s="13" t="e">
        <f>'5'!#REF!</f>
        <v>#REF!</v>
      </c>
      <c r="F9" s="13" t="e">
        <f>'5'!#REF!</f>
        <v>#REF!</v>
      </c>
    </row>
    <row r="10" spans="1:7" hidden="1" x14ac:dyDescent="0.2">
      <c r="A10" s="15">
        <f>'6'!$D$2</f>
        <v>0</v>
      </c>
      <c r="B10" s="16">
        <f>'6'!$D$3</f>
        <v>0</v>
      </c>
      <c r="C10" s="16">
        <f>'6'!$D$4</f>
        <v>0</v>
      </c>
      <c r="D10" s="16">
        <f>'6'!$H$4</f>
        <v>0</v>
      </c>
      <c r="E10" s="13" t="e">
        <f>'6'!#REF!</f>
        <v>#REF!</v>
      </c>
      <c r="F10" s="13" t="e">
        <f>'6'!#REF!</f>
        <v>#REF!</v>
      </c>
    </row>
    <row r="11" spans="1:7" hidden="1" x14ac:dyDescent="0.2">
      <c r="A11" s="15" t="e">
        <f>#REF!</f>
        <v>#REF!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3" t="e">
        <f>#REF!</f>
        <v>#REF!</v>
      </c>
      <c r="F11" s="13" t="e">
        <f>#REF!</f>
        <v>#REF!</v>
      </c>
    </row>
    <row r="12" spans="1:7" hidden="1" x14ac:dyDescent="0.2">
      <c r="A12" s="15" t="e">
        <f>#REF!</f>
        <v>#REF!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3" t="e">
        <f>#REF!</f>
        <v>#REF!</v>
      </c>
      <c r="F12" s="13" t="e">
        <f>#REF!</f>
        <v>#REF!</v>
      </c>
    </row>
    <row r="13" spans="1:7" hidden="1" x14ac:dyDescent="0.2">
      <c r="A13" s="15" t="e">
        <f>#REF!</f>
        <v>#REF!</v>
      </c>
      <c r="B13" s="16" t="e">
        <f>#REF!</f>
        <v>#REF!</v>
      </c>
      <c r="C13" s="16" t="e">
        <f>#REF!</f>
        <v>#REF!</v>
      </c>
      <c r="D13" s="16" t="e">
        <f>#REF!</f>
        <v>#REF!</v>
      </c>
      <c r="E13" s="13" t="e">
        <f>#REF!</f>
        <v>#REF!</v>
      </c>
      <c r="F13" s="13" t="e">
        <f>#REF!</f>
        <v>#REF!</v>
      </c>
    </row>
    <row r="14" spans="1:7" hidden="1" x14ac:dyDescent="0.2">
      <c r="A14" s="15" t="e">
        <f>#REF!</f>
        <v>#REF!</v>
      </c>
      <c r="B14" s="16" t="e">
        <f>#REF!</f>
        <v>#REF!</v>
      </c>
      <c r="C14" s="16" t="e">
        <f>#REF!</f>
        <v>#REF!</v>
      </c>
      <c r="D14" s="16" t="e">
        <f>#REF!</f>
        <v>#REF!</v>
      </c>
      <c r="E14" s="13" t="e">
        <f>#REF!</f>
        <v>#REF!</v>
      </c>
      <c r="F14" s="13" t="e">
        <f>#REF!</f>
        <v>#REF!</v>
      </c>
    </row>
    <row r="15" spans="1:7" hidden="1" x14ac:dyDescent="0.2">
      <c r="A15" s="15" t="e">
        <f>#REF!</f>
        <v>#REF!</v>
      </c>
      <c r="B15" s="16" t="e">
        <f>#REF!</f>
        <v>#REF!</v>
      </c>
      <c r="C15" s="16" t="e">
        <f>#REF!</f>
        <v>#REF!</v>
      </c>
      <c r="D15" s="16" t="e">
        <f>#REF!</f>
        <v>#REF!</v>
      </c>
      <c r="E15" s="13" t="e">
        <f>#REF!</f>
        <v>#REF!</v>
      </c>
      <c r="F15" s="13" t="e">
        <f>#REF!</f>
        <v>#REF!</v>
      </c>
    </row>
    <row r="16" spans="1:7" hidden="1" x14ac:dyDescent="0.2">
      <c r="A16" s="15" t="e">
        <f>#REF!</f>
        <v>#REF!</v>
      </c>
      <c r="B16" s="16" t="e">
        <f>#REF!</f>
        <v>#REF!</v>
      </c>
      <c r="C16" s="16" t="e">
        <f>#REF!</f>
        <v>#REF!</v>
      </c>
      <c r="D16" s="16" t="e">
        <f>#REF!</f>
        <v>#REF!</v>
      </c>
      <c r="E16" s="13" t="e">
        <f>#REF!</f>
        <v>#REF!</v>
      </c>
      <c r="F16" s="13" t="e">
        <f>#REF!</f>
        <v>#REF!</v>
      </c>
    </row>
    <row r="17" spans="1:6" hidden="1" x14ac:dyDescent="0.2">
      <c r="A17" s="15" t="e">
        <f>#REF!</f>
        <v>#REF!</v>
      </c>
      <c r="B17" s="16" t="e">
        <f>#REF!</f>
        <v>#REF!</v>
      </c>
      <c r="C17" s="16" t="e">
        <f>#REF!</f>
        <v>#REF!</v>
      </c>
      <c r="D17" s="16" t="e">
        <f>#REF!</f>
        <v>#REF!</v>
      </c>
      <c r="E17" s="13" t="e">
        <f>#REF!</f>
        <v>#REF!</v>
      </c>
      <c r="F17" s="13" t="e">
        <f>#REF!</f>
        <v>#REF!</v>
      </c>
    </row>
    <row r="18" spans="1:6" hidden="1" x14ac:dyDescent="0.2">
      <c r="A18" s="15" t="e">
        <f>#REF!</f>
        <v>#REF!</v>
      </c>
      <c r="B18" s="16" t="e">
        <f>#REF!</f>
        <v>#REF!</v>
      </c>
      <c r="C18" s="16" t="e">
        <f>#REF!</f>
        <v>#REF!</v>
      </c>
      <c r="D18" s="16" t="e">
        <f>#REF!</f>
        <v>#REF!</v>
      </c>
      <c r="E18" s="13" t="e">
        <f>#REF!</f>
        <v>#REF!</v>
      </c>
      <c r="F18" s="13" t="e">
        <f>#REF!</f>
        <v>#REF!</v>
      </c>
    </row>
    <row r="19" spans="1:6" hidden="1" x14ac:dyDescent="0.2">
      <c r="A19" s="15" t="e">
        <f>#REF!</f>
        <v>#REF!</v>
      </c>
      <c r="B19" s="16" t="e">
        <f>#REF!</f>
        <v>#REF!</v>
      </c>
      <c r="C19" s="16" t="e">
        <f>#REF!</f>
        <v>#REF!</v>
      </c>
      <c r="D19" s="16" t="e">
        <f>#REF!</f>
        <v>#REF!</v>
      </c>
      <c r="E19" s="13" t="e">
        <f>#REF!</f>
        <v>#REF!</v>
      </c>
      <c r="F19" s="13" t="e">
        <f>#REF!</f>
        <v>#REF!</v>
      </c>
    </row>
    <row r="20" spans="1:6" hidden="1" x14ac:dyDescent="0.2">
      <c r="A20" s="15" t="e">
        <f>#REF!</f>
        <v>#REF!</v>
      </c>
      <c r="B20" s="16" t="e">
        <f>#REF!</f>
        <v>#REF!</v>
      </c>
      <c r="C20" s="16" t="e">
        <f>#REF!</f>
        <v>#REF!</v>
      </c>
      <c r="D20" s="16" t="e">
        <f>#REF!</f>
        <v>#REF!</v>
      </c>
      <c r="E20" s="13" t="e">
        <f>#REF!</f>
        <v>#REF!</v>
      </c>
      <c r="F20" s="13" t="e">
        <f>#REF!</f>
        <v>#REF!</v>
      </c>
    </row>
    <row r="21" spans="1:6" hidden="1" x14ac:dyDescent="0.2">
      <c r="A21" s="15" t="e">
        <f>#REF!</f>
        <v>#REF!</v>
      </c>
      <c r="B21" s="16" t="e">
        <f>#REF!</f>
        <v>#REF!</v>
      </c>
      <c r="C21" s="16" t="e">
        <f>#REF!</f>
        <v>#REF!</v>
      </c>
      <c r="D21" s="16" t="e">
        <f>#REF!</f>
        <v>#REF!</v>
      </c>
      <c r="E21" s="13" t="e">
        <f>#REF!</f>
        <v>#REF!</v>
      </c>
      <c r="F21" s="13" t="e">
        <f>#REF!</f>
        <v>#REF!</v>
      </c>
    </row>
    <row r="22" spans="1:6" hidden="1" x14ac:dyDescent="0.2">
      <c r="A22" s="15" t="e">
        <f>#REF!</f>
        <v>#REF!</v>
      </c>
      <c r="B22" s="16" t="e">
        <f>#REF!</f>
        <v>#REF!</v>
      </c>
      <c r="C22" s="16" t="e">
        <f>#REF!</f>
        <v>#REF!</v>
      </c>
      <c r="D22" s="16" t="e">
        <f>#REF!</f>
        <v>#REF!</v>
      </c>
      <c r="E22" s="13" t="e">
        <f>#REF!</f>
        <v>#REF!</v>
      </c>
      <c r="F22" s="13" t="e">
        <f>#REF!</f>
        <v>#REF!</v>
      </c>
    </row>
    <row r="23" spans="1:6" hidden="1" x14ac:dyDescent="0.2">
      <c r="A23" s="15" t="e">
        <f>#REF!</f>
        <v>#REF!</v>
      </c>
      <c r="B23" s="16" t="e">
        <f>#REF!</f>
        <v>#REF!</v>
      </c>
      <c r="C23" s="16" t="e">
        <f>#REF!</f>
        <v>#REF!</v>
      </c>
      <c r="D23" s="16" t="e">
        <f>#REF!</f>
        <v>#REF!</v>
      </c>
      <c r="E23" s="13" t="e">
        <f>#REF!</f>
        <v>#REF!</v>
      </c>
      <c r="F23" s="13" t="e">
        <f>#REF!</f>
        <v>#REF!</v>
      </c>
    </row>
    <row r="24" spans="1:6" hidden="1" x14ac:dyDescent="0.2">
      <c r="A24" s="15" t="e">
        <f>#REF!</f>
        <v>#REF!</v>
      </c>
      <c r="B24" s="16" t="e">
        <f>#REF!</f>
        <v>#REF!</v>
      </c>
      <c r="C24" s="16" t="e">
        <f>#REF!</f>
        <v>#REF!</v>
      </c>
      <c r="D24" s="16" t="e">
        <f>#REF!</f>
        <v>#REF!</v>
      </c>
      <c r="E24" s="13" t="e">
        <f>#REF!</f>
        <v>#REF!</v>
      </c>
      <c r="F24" s="13" t="e">
        <f>#REF!</f>
        <v>#REF!</v>
      </c>
    </row>
    <row r="25" spans="1:6" hidden="1" x14ac:dyDescent="0.2">
      <c r="A25" s="15" t="e">
        <f>#REF!</f>
        <v>#REF!</v>
      </c>
      <c r="B25" s="16" t="e">
        <f>#REF!</f>
        <v>#REF!</v>
      </c>
      <c r="C25" s="16" t="e">
        <f>#REF!</f>
        <v>#REF!</v>
      </c>
      <c r="D25" s="16" t="e">
        <f>#REF!</f>
        <v>#REF!</v>
      </c>
      <c r="E25" s="13" t="e">
        <f>#REF!</f>
        <v>#REF!</v>
      </c>
      <c r="F25" s="13" t="e">
        <f>#REF!</f>
        <v>#REF!</v>
      </c>
    </row>
    <row r="26" spans="1:6" hidden="1" x14ac:dyDescent="0.2">
      <c r="A26" s="15" t="e">
        <f>#REF!</f>
        <v>#REF!</v>
      </c>
      <c r="B26" s="16" t="e">
        <f>#REF!</f>
        <v>#REF!</v>
      </c>
      <c r="C26" s="16" t="e">
        <f>#REF!</f>
        <v>#REF!</v>
      </c>
      <c r="D26" s="16" t="e">
        <f>#REF!</f>
        <v>#REF!</v>
      </c>
      <c r="E26" s="13" t="e">
        <f>#REF!</f>
        <v>#REF!</v>
      </c>
      <c r="F26" s="13" t="e">
        <f>#REF!</f>
        <v>#REF!</v>
      </c>
    </row>
    <row r="27" spans="1:6" hidden="1" x14ac:dyDescent="0.2">
      <c r="A27" s="15" t="e">
        <f>#REF!</f>
        <v>#REF!</v>
      </c>
      <c r="B27" s="16" t="e">
        <f>#REF!</f>
        <v>#REF!</v>
      </c>
      <c r="C27" s="16" t="e">
        <f>#REF!</f>
        <v>#REF!</v>
      </c>
      <c r="D27" s="16" t="e">
        <f>#REF!</f>
        <v>#REF!</v>
      </c>
      <c r="E27" s="13" t="e">
        <f>#REF!</f>
        <v>#REF!</v>
      </c>
      <c r="F27" s="13" t="e">
        <f>#REF!</f>
        <v>#REF!</v>
      </c>
    </row>
    <row r="28" spans="1:6" hidden="1" x14ac:dyDescent="0.2">
      <c r="A28" s="15" t="e">
        <f>#REF!</f>
        <v>#REF!</v>
      </c>
      <c r="B28" s="16" t="e">
        <f>#REF!</f>
        <v>#REF!</v>
      </c>
      <c r="C28" s="16" t="e">
        <f>#REF!</f>
        <v>#REF!</v>
      </c>
      <c r="D28" s="16" t="e">
        <f>#REF!</f>
        <v>#REF!</v>
      </c>
      <c r="E28" s="13" t="e">
        <f>#REF!</f>
        <v>#REF!</v>
      </c>
      <c r="F28" s="13" t="e">
        <f>#REF!</f>
        <v>#REF!</v>
      </c>
    </row>
    <row r="29" spans="1:6" hidden="1" x14ac:dyDescent="0.2">
      <c r="A29" s="15" t="e">
        <f>#REF!</f>
        <v>#REF!</v>
      </c>
      <c r="B29" s="16" t="e">
        <f>#REF!</f>
        <v>#REF!</v>
      </c>
      <c r="C29" s="16" t="e">
        <f>#REF!</f>
        <v>#REF!</v>
      </c>
      <c r="D29" s="16" t="e">
        <f>#REF!</f>
        <v>#REF!</v>
      </c>
      <c r="E29" s="13" t="e">
        <f>#REF!</f>
        <v>#REF!</v>
      </c>
      <c r="F29" s="13" t="e">
        <f>#REF!</f>
        <v>#REF!</v>
      </c>
    </row>
    <row r="30" spans="1:6" hidden="1" x14ac:dyDescent="0.2">
      <c r="A30" s="8" t="s">
        <v>40</v>
      </c>
      <c r="B30" s="9" t="s">
        <v>41</v>
      </c>
      <c r="C30" s="9"/>
      <c r="D30" s="9"/>
      <c r="E30" s="10" t="e">
        <f>SUM(E31:E55)</f>
        <v>#REF!</v>
      </c>
      <c r="F30" s="10" t="e">
        <f>SUM(F31:F55)</f>
        <v>#REF!</v>
      </c>
    </row>
    <row r="31" spans="1:6" hidden="1" x14ac:dyDescent="0.2">
      <c r="A31" s="11">
        <f>'1'!$D$2</f>
        <v>0</v>
      </c>
      <c r="B31" s="12">
        <f>'1'!$D$3</f>
        <v>0</v>
      </c>
      <c r="C31" s="12">
        <f>'1'!$D$4</f>
        <v>0</v>
      </c>
      <c r="D31" s="12">
        <f>'1'!$H$4</f>
        <v>0</v>
      </c>
      <c r="E31" s="13">
        <f>'1'!$G$10</f>
        <v>0</v>
      </c>
      <c r="F31" s="13">
        <f>'1'!$H$10</f>
        <v>0</v>
      </c>
    </row>
    <row r="32" spans="1:6" hidden="1" x14ac:dyDescent="0.2">
      <c r="A32" s="15">
        <f>'2'!$D$2</f>
        <v>0</v>
      </c>
      <c r="B32" s="16">
        <f>'2'!$D$3</f>
        <v>0</v>
      </c>
      <c r="C32" s="16">
        <f>'2'!$D$4</f>
        <v>0</v>
      </c>
      <c r="D32" s="16">
        <f>'2'!$H$4</f>
        <v>0</v>
      </c>
      <c r="E32" s="13">
        <f>'2'!$G$10</f>
        <v>0</v>
      </c>
      <c r="F32" s="13">
        <f>'2'!$H$10</f>
        <v>0</v>
      </c>
    </row>
    <row r="33" spans="1:6" hidden="1" x14ac:dyDescent="0.2">
      <c r="A33" s="15">
        <f>'3'!$D$2</f>
        <v>0</v>
      </c>
      <c r="B33" s="16">
        <f>'3'!$D$3</f>
        <v>0</v>
      </c>
      <c r="C33" s="16">
        <f>'3'!$D$4</f>
        <v>0</v>
      </c>
      <c r="D33" s="16">
        <f>'3'!$H$4</f>
        <v>0</v>
      </c>
      <c r="E33" s="13">
        <f>'3'!$G$10</f>
        <v>0</v>
      </c>
      <c r="F33" s="13">
        <f>'3'!$H$10</f>
        <v>0</v>
      </c>
    </row>
    <row r="34" spans="1:6" hidden="1" x14ac:dyDescent="0.2">
      <c r="A34" s="15">
        <f>'4'!$D$2</f>
        <v>0</v>
      </c>
      <c r="B34" s="16">
        <f>'4'!$D$3</f>
        <v>0</v>
      </c>
      <c r="C34" s="16">
        <f>'4'!$D$4</f>
        <v>0</v>
      </c>
      <c r="D34" s="16">
        <f>'4'!$H$4</f>
        <v>0</v>
      </c>
      <c r="E34" s="13">
        <f>'4'!$G$10</f>
        <v>0</v>
      </c>
      <c r="F34" s="13">
        <f>'4'!$H$10</f>
        <v>0</v>
      </c>
    </row>
    <row r="35" spans="1:6" hidden="1" x14ac:dyDescent="0.2">
      <c r="A35" s="15">
        <f>'5'!$D$2</f>
        <v>0</v>
      </c>
      <c r="B35" s="16">
        <f>'5'!$D$3</f>
        <v>0</v>
      </c>
      <c r="C35" s="16">
        <f>'5'!$D$4</f>
        <v>0</v>
      </c>
      <c r="D35" s="16">
        <f>'5'!$H$4</f>
        <v>0</v>
      </c>
      <c r="E35" s="13">
        <f>'5'!$G$10</f>
        <v>0</v>
      </c>
      <c r="F35" s="13">
        <f>'5'!$H$10</f>
        <v>0</v>
      </c>
    </row>
    <row r="36" spans="1:6" hidden="1" x14ac:dyDescent="0.2">
      <c r="A36" s="15">
        <f>'6'!$D$2</f>
        <v>0</v>
      </c>
      <c r="B36" s="16">
        <f>'6'!$D$3</f>
        <v>0</v>
      </c>
      <c r="C36" s="16">
        <f>'6'!$D$4</f>
        <v>0</v>
      </c>
      <c r="D36" s="16">
        <f>'6'!$H$4</f>
        <v>0</v>
      </c>
      <c r="E36" s="13">
        <f>'6'!$G$10</f>
        <v>0</v>
      </c>
      <c r="F36" s="13">
        <f>'6'!$H$10</f>
        <v>0</v>
      </c>
    </row>
    <row r="37" spans="1:6" hidden="1" x14ac:dyDescent="0.2">
      <c r="A37" s="15" t="e">
        <f>#REF!</f>
        <v>#REF!</v>
      </c>
      <c r="B37" s="16" t="e">
        <f>#REF!</f>
        <v>#REF!</v>
      </c>
      <c r="C37" s="16" t="e">
        <f>#REF!</f>
        <v>#REF!</v>
      </c>
      <c r="D37" s="16" t="e">
        <f>#REF!</f>
        <v>#REF!</v>
      </c>
      <c r="E37" s="13" t="e">
        <f>#REF!</f>
        <v>#REF!</v>
      </c>
      <c r="F37" s="13" t="e">
        <f>#REF!</f>
        <v>#REF!</v>
      </c>
    </row>
    <row r="38" spans="1:6" hidden="1" x14ac:dyDescent="0.2">
      <c r="A38" s="15" t="e">
        <f>#REF!</f>
        <v>#REF!</v>
      </c>
      <c r="B38" s="16" t="e">
        <f>#REF!</f>
        <v>#REF!</v>
      </c>
      <c r="C38" s="16" t="e">
        <f>#REF!</f>
        <v>#REF!</v>
      </c>
      <c r="D38" s="16" t="e">
        <f>#REF!</f>
        <v>#REF!</v>
      </c>
      <c r="E38" s="13" t="e">
        <f>#REF!</f>
        <v>#REF!</v>
      </c>
      <c r="F38" s="13" t="e">
        <f>#REF!</f>
        <v>#REF!</v>
      </c>
    </row>
    <row r="39" spans="1:6" hidden="1" x14ac:dyDescent="0.2">
      <c r="A39" s="15" t="e">
        <f>#REF!</f>
        <v>#REF!</v>
      </c>
      <c r="B39" s="16" t="e">
        <f>#REF!</f>
        <v>#REF!</v>
      </c>
      <c r="C39" s="16" t="e">
        <f>#REF!</f>
        <v>#REF!</v>
      </c>
      <c r="D39" s="16" t="e">
        <f>#REF!</f>
        <v>#REF!</v>
      </c>
      <c r="E39" s="13" t="e">
        <f>#REF!</f>
        <v>#REF!</v>
      </c>
      <c r="F39" s="13" t="e">
        <f>#REF!</f>
        <v>#REF!</v>
      </c>
    </row>
    <row r="40" spans="1:6" hidden="1" x14ac:dyDescent="0.2">
      <c r="A40" s="15" t="e">
        <f>#REF!</f>
        <v>#REF!</v>
      </c>
      <c r="B40" s="16" t="e">
        <f>#REF!</f>
        <v>#REF!</v>
      </c>
      <c r="C40" s="16" t="e">
        <f>#REF!</f>
        <v>#REF!</v>
      </c>
      <c r="D40" s="16" t="e">
        <f>#REF!</f>
        <v>#REF!</v>
      </c>
      <c r="E40" s="13" t="e">
        <f>#REF!</f>
        <v>#REF!</v>
      </c>
      <c r="F40" s="13" t="e">
        <f>#REF!</f>
        <v>#REF!</v>
      </c>
    </row>
    <row r="41" spans="1:6" hidden="1" x14ac:dyDescent="0.2">
      <c r="A41" s="15" t="e">
        <f>#REF!</f>
        <v>#REF!</v>
      </c>
      <c r="B41" s="16" t="e">
        <f>#REF!</f>
        <v>#REF!</v>
      </c>
      <c r="C41" s="16" t="e">
        <f>#REF!</f>
        <v>#REF!</v>
      </c>
      <c r="D41" s="16" t="e">
        <f>#REF!</f>
        <v>#REF!</v>
      </c>
      <c r="E41" s="13" t="e">
        <f>#REF!</f>
        <v>#REF!</v>
      </c>
      <c r="F41" s="13" t="e">
        <f>#REF!</f>
        <v>#REF!</v>
      </c>
    </row>
    <row r="42" spans="1:6" hidden="1" x14ac:dyDescent="0.2">
      <c r="A42" s="15" t="e">
        <f>#REF!</f>
        <v>#REF!</v>
      </c>
      <c r="B42" s="16" t="e">
        <f>#REF!</f>
        <v>#REF!</v>
      </c>
      <c r="C42" s="16" t="e">
        <f>#REF!</f>
        <v>#REF!</v>
      </c>
      <c r="D42" s="16" t="e">
        <f>#REF!</f>
        <v>#REF!</v>
      </c>
      <c r="E42" s="13" t="e">
        <f>#REF!</f>
        <v>#REF!</v>
      </c>
      <c r="F42" s="13" t="e">
        <f>#REF!</f>
        <v>#REF!</v>
      </c>
    </row>
    <row r="43" spans="1:6" hidden="1" x14ac:dyDescent="0.2">
      <c r="A43" s="15" t="e">
        <f>#REF!</f>
        <v>#REF!</v>
      </c>
      <c r="B43" s="16" t="e">
        <f>#REF!</f>
        <v>#REF!</v>
      </c>
      <c r="C43" s="16" t="e">
        <f>#REF!</f>
        <v>#REF!</v>
      </c>
      <c r="D43" s="16" t="e">
        <f>#REF!</f>
        <v>#REF!</v>
      </c>
      <c r="E43" s="13" t="e">
        <f>#REF!</f>
        <v>#REF!</v>
      </c>
      <c r="F43" s="13" t="e">
        <f>#REF!</f>
        <v>#REF!</v>
      </c>
    </row>
    <row r="44" spans="1:6" hidden="1" x14ac:dyDescent="0.2">
      <c r="A44" s="15" t="e">
        <f>#REF!</f>
        <v>#REF!</v>
      </c>
      <c r="B44" s="16" t="e">
        <f>#REF!</f>
        <v>#REF!</v>
      </c>
      <c r="C44" s="16" t="e">
        <f>#REF!</f>
        <v>#REF!</v>
      </c>
      <c r="D44" s="16" t="e">
        <f>#REF!</f>
        <v>#REF!</v>
      </c>
      <c r="E44" s="13" t="e">
        <f>#REF!</f>
        <v>#REF!</v>
      </c>
      <c r="F44" s="13" t="e">
        <f>#REF!</f>
        <v>#REF!</v>
      </c>
    </row>
    <row r="45" spans="1:6" hidden="1" x14ac:dyDescent="0.2">
      <c r="A45" s="15" t="e">
        <f>#REF!</f>
        <v>#REF!</v>
      </c>
      <c r="B45" s="16" t="e">
        <f>#REF!</f>
        <v>#REF!</v>
      </c>
      <c r="C45" s="16" t="e">
        <f>#REF!</f>
        <v>#REF!</v>
      </c>
      <c r="D45" s="16" t="e">
        <f>#REF!</f>
        <v>#REF!</v>
      </c>
      <c r="E45" s="13" t="e">
        <f>#REF!</f>
        <v>#REF!</v>
      </c>
      <c r="F45" s="13" t="e">
        <f>#REF!</f>
        <v>#REF!</v>
      </c>
    </row>
    <row r="46" spans="1:6" hidden="1" x14ac:dyDescent="0.2">
      <c r="A46" s="15" t="e">
        <f>#REF!</f>
        <v>#REF!</v>
      </c>
      <c r="B46" s="16" t="e">
        <f>#REF!</f>
        <v>#REF!</v>
      </c>
      <c r="C46" s="16" t="e">
        <f>#REF!</f>
        <v>#REF!</v>
      </c>
      <c r="D46" s="16" t="e">
        <f>#REF!</f>
        <v>#REF!</v>
      </c>
      <c r="E46" s="13" t="e">
        <f>#REF!</f>
        <v>#REF!</v>
      </c>
      <c r="F46" s="13" t="e">
        <f>#REF!</f>
        <v>#REF!</v>
      </c>
    </row>
    <row r="47" spans="1:6" hidden="1" x14ac:dyDescent="0.2">
      <c r="A47" s="15" t="e">
        <f>#REF!</f>
        <v>#REF!</v>
      </c>
      <c r="B47" s="16" t="e">
        <f>#REF!</f>
        <v>#REF!</v>
      </c>
      <c r="C47" s="16" t="e">
        <f>#REF!</f>
        <v>#REF!</v>
      </c>
      <c r="D47" s="16" t="e">
        <f>#REF!</f>
        <v>#REF!</v>
      </c>
      <c r="E47" s="13" t="e">
        <f>#REF!</f>
        <v>#REF!</v>
      </c>
      <c r="F47" s="13" t="e">
        <f>#REF!</f>
        <v>#REF!</v>
      </c>
    </row>
    <row r="48" spans="1:6" hidden="1" x14ac:dyDescent="0.2">
      <c r="A48" s="15" t="e">
        <f>#REF!</f>
        <v>#REF!</v>
      </c>
      <c r="B48" s="16" t="e">
        <f>#REF!</f>
        <v>#REF!</v>
      </c>
      <c r="C48" s="16" t="e">
        <f>#REF!</f>
        <v>#REF!</v>
      </c>
      <c r="D48" s="16" t="e">
        <f>#REF!</f>
        <v>#REF!</v>
      </c>
      <c r="E48" s="13" t="e">
        <f>#REF!</f>
        <v>#REF!</v>
      </c>
      <c r="F48" s="13" t="e">
        <f>#REF!</f>
        <v>#REF!</v>
      </c>
    </row>
    <row r="49" spans="1:8" hidden="1" x14ac:dyDescent="0.2">
      <c r="A49" s="15" t="e">
        <f>#REF!</f>
        <v>#REF!</v>
      </c>
      <c r="B49" s="16" t="e">
        <f>#REF!</f>
        <v>#REF!</v>
      </c>
      <c r="C49" s="16" t="e">
        <f>#REF!</f>
        <v>#REF!</v>
      </c>
      <c r="D49" s="16" t="e">
        <f>#REF!</f>
        <v>#REF!</v>
      </c>
      <c r="E49" s="13" t="e">
        <f>#REF!</f>
        <v>#REF!</v>
      </c>
      <c r="F49" s="13" t="e">
        <f>#REF!</f>
        <v>#REF!</v>
      </c>
    </row>
    <row r="50" spans="1:8" hidden="1" x14ac:dyDescent="0.2">
      <c r="A50" s="15" t="e">
        <f>#REF!</f>
        <v>#REF!</v>
      </c>
      <c r="B50" s="16" t="e">
        <f>#REF!</f>
        <v>#REF!</v>
      </c>
      <c r="C50" s="16" t="e">
        <f>#REF!</f>
        <v>#REF!</v>
      </c>
      <c r="D50" s="16" t="e">
        <f>#REF!</f>
        <v>#REF!</v>
      </c>
      <c r="E50" s="13" t="e">
        <f>#REF!</f>
        <v>#REF!</v>
      </c>
      <c r="F50" s="13" t="e">
        <f>#REF!</f>
        <v>#REF!</v>
      </c>
    </row>
    <row r="51" spans="1:8" hidden="1" x14ac:dyDescent="0.2">
      <c r="A51" s="15" t="e">
        <f>#REF!</f>
        <v>#REF!</v>
      </c>
      <c r="B51" s="16" t="e">
        <f>#REF!</f>
        <v>#REF!</v>
      </c>
      <c r="C51" s="16" t="e">
        <f>#REF!</f>
        <v>#REF!</v>
      </c>
      <c r="D51" s="16" t="e">
        <f>#REF!</f>
        <v>#REF!</v>
      </c>
      <c r="E51" s="13" t="e">
        <f>#REF!</f>
        <v>#REF!</v>
      </c>
      <c r="F51" s="13" t="e">
        <f>#REF!</f>
        <v>#REF!</v>
      </c>
    </row>
    <row r="52" spans="1:8" hidden="1" x14ac:dyDescent="0.2">
      <c r="A52" s="15" t="e">
        <f>#REF!</f>
        <v>#REF!</v>
      </c>
      <c r="B52" s="16" t="e">
        <f>#REF!</f>
        <v>#REF!</v>
      </c>
      <c r="C52" s="16" t="e">
        <f>#REF!</f>
        <v>#REF!</v>
      </c>
      <c r="D52" s="16" t="e">
        <f>#REF!</f>
        <v>#REF!</v>
      </c>
      <c r="E52" s="13" t="e">
        <f>#REF!</f>
        <v>#REF!</v>
      </c>
      <c r="F52" s="13" t="e">
        <f>#REF!</f>
        <v>#REF!</v>
      </c>
    </row>
    <row r="53" spans="1:8" hidden="1" x14ac:dyDescent="0.2">
      <c r="A53" s="15" t="e">
        <f>#REF!</f>
        <v>#REF!</v>
      </c>
      <c r="B53" s="16" t="e">
        <f>#REF!</f>
        <v>#REF!</v>
      </c>
      <c r="C53" s="16" t="e">
        <f>#REF!</f>
        <v>#REF!</v>
      </c>
      <c r="D53" s="16" t="e">
        <f>#REF!</f>
        <v>#REF!</v>
      </c>
      <c r="E53" s="13" t="e">
        <f>#REF!</f>
        <v>#REF!</v>
      </c>
      <c r="F53" s="13" t="e">
        <f>#REF!</f>
        <v>#REF!</v>
      </c>
    </row>
    <row r="54" spans="1:8" hidden="1" x14ac:dyDescent="0.2">
      <c r="A54" s="15" t="e">
        <f>#REF!</f>
        <v>#REF!</v>
      </c>
      <c r="B54" s="16" t="e">
        <f>#REF!</f>
        <v>#REF!</v>
      </c>
      <c r="C54" s="16" t="e">
        <f>#REF!</f>
        <v>#REF!</v>
      </c>
      <c r="D54" s="16" t="e">
        <f>#REF!</f>
        <v>#REF!</v>
      </c>
      <c r="E54" s="13" t="e">
        <f>#REF!</f>
        <v>#REF!</v>
      </c>
      <c r="F54" s="13" t="e">
        <f>#REF!</f>
        <v>#REF!</v>
      </c>
    </row>
    <row r="55" spans="1:8" hidden="1" x14ac:dyDescent="0.2">
      <c r="A55" s="15" t="e">
        <f>#REF!</f>
        <v>#REF!</v>
      </c>
      <c r="B55" s="16" t="e">
        <f>#REF!</f>
        <v>#REF!</v>
      </c>
      <c r="C55" s="16" t="e">
        <f>#REF!</f>
        <v>#REF!</v>
      </c>
      <c r="D55" s="16" t="e">
        <f>#REF!</f>
        <v>#REF!</v>
      </c>
      <c r="E55" s="13" t="e">
        <f>#REF!</f>
        <v>#REF!</v>
      </c>
      <c r="F55" s="13" t="e">
        <f>#REF!</f>
        <v>#REF!</v>
      </c>
    </row>
    <row r="56" spans="1:8" hidden="1" x14ac:dyDescent="0.2">
      <c r="A56" s="80" t="s">
        <v>30</v>
      </c>
      <c r="B56" s="81"/>
      <c r="C56" s="67"/>
      <c r="D56" s="67"/>
      <c r="E56" s="17" t="e">
        <f>E4+E30</f>
        <v>#REF!</v>
      </c>
      <c r="F56" s="17" t="e">
        <f>F4+F30</f>
        <v>#REF!</v>
      </c>
    </row>
    <row r="57" spans="1:8" x14ac:dyDescent="0.2">
      <c r="A57" s="7"/>
      <c r="B57" s="7"/>
      <c r="C57" s="7"/>
      <c r="D57" s="7"/>
      <c r="E57" s="7"/>
      <c r="F57" s="7"/>
    </row>
    <row r="58" spans="1:8" ht="15.75" x14ac:dyDescent="0.2">
      <c r="A58" s="79" t="s">
        <v>80</v>
      </c>
      <c r="B58" s="79"/>
      <c r="C58" s="79"/>
      <c r="D58" s="79"/>
      <c r="E58" s="79"/>
      <c r="F58" s="79"/>
    </row>
    <row r="59" spans="1:8" x14ac:dyDescent="0.2">
      <c r="A59" s="18"/>
      <c r="B59" s="18"/>
      <c r="C59" s="18"/>
      <c r="D59" s="18"/>
      <c r="E59" s="18"/>
      <c r="F59" s="18"/>
    </row>
    <row r="60" spans="1:8" ht="38.25" x14ac:dyDescent="0.2">
      <c r="A60" s="68" t="s">
        <v>58</v>
      </c>
      <c r="B60" s="68" t="s">
        <v>28</v>
      </c>
      <c r="C60" s="68" t="s">
        <v>29</v>
      </c>
      <c r="D60" s="68" t="s">
        <v>32</v>
      </c>
    </row>
    <row r="61" spans="1:8" x14ac:dyDescent="0.2">
      <c r="A61" s="8" t="s">
        <v>40</v>
      </c>
      <c r="B61" s="19" t="s">
        <v>41</v>
      </c>
      <c r="C61" s="10">
        <f>'1'!G10+'2'!G10+'3'!G10+'4'!G10+'5'!G10+'6'!G10</f>
        <v>0</v>
      </c>
      <c r="D61" s="10">
        <f>'1'!H10+'2'!H10+'3'!H10+'4'!H10+'5'!H10+'6'!H10</f>
        <v>0</v>
      </c>
      <c r="G61" s="20"/>
      <c r="H61" s="20"/>
    </row>
    <row r="62" spans="1:8" x14ac:dyDescent="0.2">
      <c r="A62" s="21" t="s">
        <v>7</v>
      </c>
      <c r="B62" s="22" t="s">
        <v>66</v>
      </c>
      <c r="C62" s="23">
        <f>'1'!G11+'2'!G11+'3'!G11+'4'!G11+'5'!G11+'6'!G11</f>
        <v>0</v>
      </c>
      <c r="D62" s="23">
        <f>'1'!H11+'2'!H11+'3'!H11+'4'!H11+'5'!H11+'6'!H11</f>
        <v>0</v>
      </c>
      <c r="G62" s="24"/>
    </row>
    <row r="63" spans="1:8" ht="14.25" customHeight="1" x14ac:dyDescent="0.2">
      <c r="A63" s="21" t="s">
        <v>8</v>
      </c>
      <c r="B63" s="22" t="s">
        <v>64</v>
      </c>
      <c r="C63" s="23">
        <f>'1'!G17+'2'!G17+'3'!G17+'4'!G17+'5'!G17+'6'!G17</f>
        <v>0</v>
      </c>
      <c r="D63" s="23">
        <f>'1'!H17+'2'!H17+'3'!H17+'4'!H17+'5'!H17+'6'!H17</f>
        <v>0</v>
      </c>
    </row>
    <row r="64" spans="1:8" ht="25.5" x14ac:dyDescent="0.2">
      <c r="A64" s="21" t="s">
        <v>9</v>
      </c>
      <c r="B64" s="25" t="s">
        <v>26</v>
      </c>
      <c r="C64" s="23">
        <f>'1'!G23+'2'!G23+'3'!G23+'4'!G23+'5'!G23+'6'!G23</f>
        <v>0</v>
      </c>
      <c r="D64" s="23">
        <f>'1'!H23+'2'!H23+'3'!H23+'4'!H23+'5'!H23+'6'!H23</f>
        <v>0</v>
      </c>
    </row>
    <row r="65" spans="1:6" x14ac:dyDescent="0.2">
      <c r="A65" s="21" t="s">
        <v>10</v>
      </c>
      <c r="B65" s="25" t="s">
        <v>27</v>
      </c>
      <c r="C65" s="23">
        <f>'1'!G49+'2'!G49+'3'!G49+'4'!G49+'5'!G49+'6'!G49</f>
        <v>0</v>
      </c>
      <c r="D65" s="23">
        <f>'1'!H49+'2'!H49+'3'!H49+'4'!H49+'5'!H49+'6'!H49</f>
        <v>0</v>
      </c>
    </row>
    <row r="66" spans="1:6" x14ac:dyDescent="0.2">
      <c r="A66" s="80" t="s">
        <v>30</v>
      </c>
      <c r="B66" s="81"/>
      <c r="C66" s="17">
        <f>C61</f>
        <v>0</v>
      </c>
      <c r="D66" s="17">
        <f>D61</f>
        <v>0</v>
      </c>
    </row>
    <row r="67" spans="1:6" x14ac:dyDescent="0.2">
      <c r="A67" s="26"/>
      <c r="B67" s="26"/>
      <c r="C67" s="26"/>
      <c r="D67" s="26"/>
      <c r="E67" s="26"/>
      <c r="F67" s="26"/>
    </row>
    <row r="68" spans="1:6" ht="15.75" customHeight="1" x14ac:dyDescent="0.25">
      <c r="A68" s="27"/>
      <c r="B68" s="27"/>
      <c r="C68" s="27"/>
      <c r="D68" s="27"/>
      <c r="E68" s="27"/>
      <c r="F68" s="27"/>
    </row>
  </sheetData>
  <sheetProtection algorithmName="SHA-512" hashValue="r1A2zy6JG/aXD4obCX6eaDPTlpqzNM5iy6FC+1wp0c8WEKJg/hwy/rDaROYcWbmVIsB8Tg3ndB8vHZgB1DcMIw==" saltValue="kfBYJVVABi7KHdVofMDw/A==" spinCount="100000" sheet="1" objects="1" scenarios="1"/>
  <mergeCells count="4">
    <mergeCell ref="A1:F1"/>
    <mergeCell ref="A56:B56"/>
    <mergeCell ref="A58:F58"/>
    <mergeCell ref="A66:B66"/>
  </mergeCells>
  <conditionalFormatting sqref="E30:F30 C61:D66">
    <cfRule type="cellIs" dxfId="3" priority="11" operator="equal">
      <formula>0</formula>
    </cfRule>
  </conditionalFormatting>
  <conditionalFormatting sqref="E4:F29">
    <cfRule type="cellIs" dxfId="2" priority="8" operator="equal">
      <formula>0</formula>
    </cfRule>
  </conditionalFormatting>
  <conditionalFormatting sqref="D66">
    <cfRule type="cellIs" dxfId="1" priority="2" operator="notBetween">
      <formula>50000</formula>
      <formula>1200000</formula>
    </cfRule>
  </conditionalFormatting>
  <conditionalFormatting sqref="E31:F55">
    <cfRule type="cellIs" dxfId="0" priority="1" operator="equal">
      <formula>0</formula>
    </cfRule>
  </conditionalFormatting>
  <pageMargins left="0.31496062992125984" right="0.31496062992125984" top="0.78740157480314965" bottom="0.78740157480314965" header="0.31496062992125984" footer="0.31496062992125984"/>
  <pageSetup paperSize="9" scale="77" fitToHeight="0" orientation="landscape" verticalDpi="0" r:id="rId1"/>
  <headerFooter>
    <oddFooter>&amp;A&amp;RPuslapių &amp;P</oddFooter>
  </headerFooter>
  <drawing r:id="rId2"/>
  <legacyDrawing r:id="rId3"/>
  <controls>
    <mc:AlternateContent xmlns:mc="http://schemas.openxmlformats.org/markup-compatibility/2006">
      <mc:Choice Requires="x14">
        <control shapeId="31747" r:id="rId4" name="CommandButton1">
          <controlPr defaultSize="0" autoLine="0" r:id="rId5">
            <anchor moveWithCells="1">
              <from>
                <xdr:col>0</xdr:col>
                <xdr:colOff>19050</xdr:colOff>
                <xdr:row>0</xdr:row>
                <xdr:rowOff>28575</xdr:rowOff>
              </from>
              <to>
                <xdr:col>1</xdr:col>
                <xdr:colOff>438150</xdr:colOff>
                <xdr:row>1</xdr:row>
                <xdr:rowOff>142875</xdr:rowOff>
              </to>
            </anchor>
          </controlPr>
        </control>
      </mc:Choice>
      <mc:Fallback>
        <control shapeId="31747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9">
    <tabColor rgb="FF92D050"/>
    <pageSetUpPr fitToPage="1"/>
  </sheetPr>
  <dimension ref="A1:K86"/>
  <sheetViews>
    <sheetView zoomScaleNormal="100" zoomScaleSheetLayoutView="100" workbookViewId="0">
      <pane ySplit="9" topLeftCell="A10" activePane="bottomLeft" state="frozen"/>
      <selection pane="bottomLeft" activeCell="C32" sqref="C32"/>
    </sheetView>
  </sheetViews>
  <sheetFormatPr defaultRowHeight="12.75" x14ac:dyDescent="0.2"/>
  <cols>
    <col min="1" max="1" width="5.5703125" style="29" customWidth="1"/>
    <col min="2" max="2" width="26.140625" style="29" customWidth="1"/>
    <col min="3" max="3" width="28.5703125" style="29" customWidth="1"/>
    <col min="4" max="4" width="12.7109375" style="29" bestFit="1" customWidth="1"/>
    <col min="5" max="5" width="8.140625" style="29" customWidth="1"/>
    <col min="6" max="6" width="12.7109375" style="29" customWidth="1"/>
    <col min="7" max="7" width="18.42578125" style="29" customWidth="1"/>
    <col min="8" max="8" width="16.5703125" style="29" customWidth="1"/>
    <col min="9" max="9" width="34.28515625" style="29" customWidth="1"/>
    <col min="10" max="10" width="1.5703125" style="29" customWidth="1"/>
    <col min="11" max="11" width="22.5703125" style="29" customWidth="1"/>
    <col min="12" max="12" width="16.5703125" style="29" customWidth="1"/>
    <col min="13" max="13" width="15.28515625" style="29" customWidth="1"/>
    <col min="14" max="14" width="10" style="29" customWidth="1"/>
    <col min="15" max="15" width="11.7109375" style="29" customWidth="1"/>
    <col min="16" max="16" width="14" style="29" customWidth="1"/>
    <col min="17" max="17" width="15" style="29" customWidth="1"/>
    <col min="18" max="18" width="22.42578125" style="29" customWidth="1"/>
    <col min="19" max="16384" width="9.140625" style="29"/>
  </cols>
  <sheetData>
    <row r="1" spans="1:10" x14ac:dyDescent="0.2">
      <c r="A1" s="69"/>
      <c r="B1" s="69"/>
      <c r="C1" s="69" t="s">
        <v>34</v>
      </c>
      <c r="D1" s="100"/>
      <c r="E1" s="100"/>
      <c r="F1" s="100"/>
      <c r="G1" s="100"/>
      <c r="H1" s="100"/>
      <c r="I1" s="100"/>
      <c r="J1" s="28"/>
    </row>
    <row r="2" spans="1:10" ht="13.5" customHeight="1" x14ac:dyDescent="0.2">
      <c r="A2" s="69"/>
      <c r="B2" s="69"/>
      <c r="C2" s="69" t="s">
        <v>31</v>
      </c>
      <c r="D2" s="70"/>
      <c r="E2" s="28"/>
      <c r="F2" s="28"/>
      <c r="G2" s="28"/>
      <c r="H2" s="28"/>
      <c r="I2" s="28"/>
      <c r="J2" s="28"/>
    </row>
    <row r="3" spans="1:10" x14ac:dyDescent="0.2">
      <c r="A3" s="99" t="s">
        <v>25</v>
      </c>
      <c r="B3" s="99"/>
      <c r="C3" s="99"/>
      <c r="D3" s="100"/>
      <c r="E3" s="100"/>
      <c r="F3" s="100"/>
      <c r="G3" s="100"/>
      <c r="H3" s="100"/>
      <c r="I3" s="101"/>
      <c r="J3" s="28"/>
    </row>
    <row r="4" spans="1:10" x14ac:dyDescent="0.2">
      <c r="A4" s="69"/>
      <c r="B4" s="69"/>
      <c r="C4" s="69" t="s">
        <v>47</v>
      </c>
      <c r="D4" s="104"/>
      <c r="E4" s="104"/>
      <c r="F4" s="105" t="s">
        <v>48</v>
      </c>
      <c r="G4" s="105"/>
      <c r="H4" s="71"/>
      <c r="I4" s="28"/>
      <c r="J4" s="28"/>
    </row>
    <row r="5" spans="1:10" x14ac:dyDescent="0.2">
      <c r="A5" s="99" t="s">
        <v>46</v>
      </c>
      <c r="B5" s="99"/>
      <c r="C5" s="99"/>
      <c r="D5" s="103"/>
      <c r="E5" s="103"/>
      <c r="F5" s="103"/>
      <c r="G5" s="103"/>
      <c r="H5" s="103"/>
      <c r="I5" s="100"/>
      <c r="J5" s="28"/>
    </row>
    <row r="6" spans="1:10" x14ac:dyDescent="0.2">
      <c r="A6" s="69"/>
      <c r="B6" s="69"/>
      <c r="C6" s="69"/>
      <c r="D6" s="28"/>
      <c r="E6" s="28"/>
      <c r="F6" s="28"/>
      <c r="G6" s="28"/>
      <c r="H6" s="28"/>
      <c r="I6" s="28"/>
      <c r="J6" s="28"/>
    </row>
    <row r="7" spans="1:10" x14ac:dyDescent="0.2">
      <c r="A7" s="69"/>
      <c r="B7" s="69"/>
      <c r="C7" s="69" t="s">
        <v>35</v>
      </c>
      <c r="D7" s="33"/>
      <c r="E7" s="28"/>
      <c r="F7" s="28"/>
      <c r="G7" s="34" t="s">
        <v>59</v>
      </c>
      <c r="H7" s="33"/>
      <c r="I7" s="28"/>
      <c r="J7" s="28"/>
    </row>
    <row r="8" spans="1:10" ht="6" customHeight="1" x14ac:dyDescent="0.2"/>
    <row r="9" spans="1:10" ht="38.25" x14ac:dyDescent="0.2">
      <c r="A9" s="72" t="s">
        <v>4</v>
      </c>
      <c r="B9" s="102" t="s">
        <v>62</v>
      </c>
      <c r="C9" s="102"/>
      <c r="D9" s="72" t="s">
        <v>1</v>
      </c>
      <c r="E9" s="72" t="s">
        <v>2</v>
      </c>
      <c r="F9" s="72" t="s">
        <v>3</v>
      </c>
      <c r="G9" s="72" t="s">
        <v>33</v>
      </c>
      <c r="H9" s="72" t="s">
        <v>32</v>
      </c>
      <c r="I9" s="72" t="s">
        <v>11</v>
      </c>
      <c r="J9" s="36"/>
    </row>
    <row r="10" spans="1:10" x14ac:dyDescent="0.2">
      <c r="A10" s="37">
        <v>5</v>
      </c>
      <c r="B10" s="106" t="s">
        <v>6</v>
      </c>
      <c r="C10" s="106"/>
      <c r="D10" s="106"/>
      <c r="E10" s="106"/>
      <c r="F10" s="106"/>
      <c r="G10" s="61">
        <f>G11+G17+G23+G49</f>
        <v>0</v>
      </c>
      <c r="H10" s="61">
        <f>H11+H17+H23+H49</f>
        <v>0</v>
      </c>
      <c r="I10" s="38"/>
      <c r="J10" s="39"/>
    </row>
    <row r="11" spans="1:10" x14ac:dyDescent="0.2">
      <c r="A11" s="45" t="s">
        <v>7</v>
      </c>
      <c r="B11" s="116" t="s">
        <v>66</v>
      </c>
      <c r="C11" s="117"/>
      <c r="D11" s="117"/>
      <c r="E11" s="117"/>
      <c r="F11" s="118"/>
      <c r="G11" s="63">
        <f>SUM(G12:G16)</f>
        <v>0</v>
      </c>
      <c r="H11" s="63">
        <f>SUM(H12:H16)</f>
        <v>0</v>
      </c>
      <c r="I11" s="46"/>
      <c r="J11" s="47"/>
    </row>
    <row r="12" spans="1:10" x14ac:dyDescent="0.2">
      <c r="A12" s="40" t="s">
        <v>13</v>
      </c>
      <c r="B12" s="86" t="s">
        <v>12</v>
      </c>
      <c r="C12" s="86"/>
      <c r="D12" s="41"/>
      <c r="E12" s="42"/>
      <c r="F12" s="43"/>
      <c r="G12" s="62">
        <f t="shared" ref="G12:G16" si="0">ROUND(E12*F12,2)</f>
        <v>0</v>
      </c>
      <c r="H12" s="62">
        <f t="shared" ref="H12:H22" si="1">ROUND(G12*$D$7,2)</f>
        <v>0</v>
      </c>
      <c r="I12" s="44"/>
      <c r="J12" s="39"/>
    </row>
    <row r="13" spans="1:10" x14ac:dyDescent="0.2">
      <c r="A13" s="40" t="s">
        <v>14</v>
      </c>
      <c r="B13" s="86" t="s">
        <v>12</v>
      </c>
      <c r="C13" s="86"/>
      <c r="D13" s="41"/>
      <c r="E13" s="42"/>
      <c r="F13" s="43"/>
      <c r="G13" s="62">
        <f t="shared" si="0"/>
        <v>0</v>
      </c>
      <c r="H13" s="62">
        <f t="shared" si="1"/>
        <v>0</v>
      </c>
      <c r="I13" s="44"/>
      <c r="J13" s="39"/>
    </row>
    <row r="14" spans="1:10" x14ac:dyDescent="0.2">
      <c r="A14" s="40" t="s">
        <v>15</v>
      </c>
      <c r="B14" s="86" t="s">
        <v>12</v>
      </c>
      <c r="C14" s="86"/>
      <c r="D14" s="41"/>
      <c r="E14" s="42"/>
      <c r="F14" s="43"/>
      <c r="G14" s="62">
        <f t="shared" si="0"/>
        <v>0</v>
      </c>
      <c r="H14" s="62">
        <f t="shared" si="1"/>
        <v>0</v>
      </c>
      <c r="I14" s="44"/>
      <c r="J14" s="39"/>
    </row>
    <row r="15" spans="1:10" x14ac:dyDescent="0.2">
      <c r="A15" s="40" t="s">
        <v>16</v>
      </c>
      <c r="B15" s="86" t="s">
        <v>12</v>
      </c>
      <c r="C15" s="86"/>
      <c r="D15" s="41"/>
      <c r="E15" s="42"/>
      <c r="F15" s="43"/>
      <c r="G15" s="62">
        <f t="shared" si="0"/>
        <v>0</v>
      </c>
      <c r="H15" s="62">
        <f t="shared" si="1"/>
        <v>0</v>
      </c>
      <c r="I15" s="44"/>
      <c r="J15" s="39"/>
    </row>
    <row r="16" spans="1:10" x14ac:dyDescent="0.2">
      <c r="A16" s="40" t="s">
        <v>17</v>
      </c>
      <c r="B16" s="86" t="s">
        <v>12</v>
      </c>
      <c r="C16" s="86"/>
      <c r="D16" s="41"/>
      <c r="E16" s="42"/>
      <c r="F16" s="43"/>
      <c r="G16" s="62">
        <f t="shared" si="0"/>
        <v>0</v>
      </c>
      <c r="H16" s="62">
        <f t="shared" si="1"/>
        <v>0</v>
      </c>
      <c r="I16" s="44"/>
      <c r="J16" s="39"/>
    </row>
    <row r="17" spans="1:11" ht="12.75" customHeight="1" x14ac:dyDescent="0.2">
      <c r="A17" s="45" t="s">
        <v>8</v>
      </c>
      <c r="B17" s="116" t="s">
        <v>64</v>
      </c>
      <c r="C17" s="117"/>
      <c r="D17" s="117"/>
      <c r="E17" s="117"/>
      <c r="F17" s="118"/>
      <c r="G17" s="63">
        <f>SUM(G18:G22)</f>
        <v>0</v>
      </c>
      <c r="H17" s="63">
        <f>SUM(H18:H22)</f>
        <v>0</v>
      </c>
      <c r="I17" s="46"/>
      <c r="J17" s="47"/>
    </row>
    <row r="18" spans="1:11" x14ac:dyDescent="0.2">
      <c r="A18" s="40" t="s">
        <v>18</v>
      </c>
      <c r="B18" s="86" t="s">
        <v>24</v>
      </c>
      <c r="C18" s="86"/>
      <c r="D18" s="41"/>
      <c r="E18" s="42"/>
      <c r="F18" s="43"/>
      <c r="G18" s="62">
        <f t="shared" ref="G18:G22" si="2">ROUND(E18*F18,2)</f>
        <v>0</v>
      </c>
      <c r="H18" s="62">
        <f t="shared" si="1"/>
        <v>0</v>
      </c>
      <c r="I18" s="44"/>
      <c r="J18" s="39"/>
    </row>
    <row r="19" spans="1:11" x14ac:dyDescent="0.2">
      <c r="A19" s="40" t="s">
        <v>19</v>
      </c>
      <c r="B19" s="86" t="s">
        <v>24</v>
      </c>
      <c r="C19" s="86"/>
      <c r="D19" s="41"/>
      <c r="E19" s="42"/>
      <c r="F19" s="43"/>
      <c r="G19" s="62">
        <f t="shared" si="2"/>
        <v>0</v>
      </c>
      <c r="H19" s="62">
        <f t="shared" si="1"/>
        <v>0</v>
      </c>
      <c r="I19" s="44"/>
      <c r="J19" s="39"/>
    </row>
    <row r="20" spans="1:11" x14ac:dyDescent="0.2">
      <c r="A20" s="40" t="s">
        <v>20</v>
      </c>
      <c r="B20" s="86" t="s">
        <v>24</v>
      </c>
      <c r="C20" s="86"/>
      <c r="D20" s="41"/>
      <c r="E20" s="42"/>
      <c r="F20" s="43"/>
      <c r="G20" s="62">
        <f t="shared" si="2"/>
        <v>0</v>
      </c>
      <c r="H20" s="62">
        <f t="shared" si="1"/>
        <v>0</v>
      </c>
      <c r="I20" s="44"/>
      <c r="J20" s="39"/>
    </row>
    <row r="21" spans="1:11" x14ac:dyDescent="0.2">
      <c r="A21" s="40" t="s">
        <v>21</v>
      </c>
      <c r="B21" s="86" t="s">
        <v>24</v>
      </c>
      <c r="C21" s="86"/>
      <c r="D21" s="41"/>
      <c r="E21" s="42"/>
      <c r="F21" s="43"/>
      <c r="G21" s="62">
        <f t="shared" si="2"/>
        <v>0</v>
      </c>
      <c r="H21" s="62">
        <f t="shared" si="1"/>
        <v>0</v>
      </c>
      <c r="I21" s="44"/>
      <c r="J21" s="39"/>
    </row>
    <row r="22" spans="1:11" x14ac:dyDescent="0.2">
      <c r="A22" s="40" t="s">
        <v>22</v>
      </c>
      <c r="B22" s="86" t="s">
        <v>24</v>
      </c>
      <c r="C22" s="86"/>
      <c r="D22" s="41"/>
      <c r="E22" s="42"/>
      <c r="F22" s="43"/>
      <c r="G22" s="62">
        <f t="shared" si="2"/>
        <v>0</v>
      </c>
      <c r="H22" s="62">
        <f t="shared" si="1"/>
        <v>0</v>
      </c>
      <c r="I22" s="44"/>
      <c r="J22" s="39"/>
    </row>
    <row r="23" spans="1:11" ht="39" customHeight="1" x14ac:dyDescent="0.2">
      <c r="A23" s="45" t="s">
        <v>9</v>
      </c>
      <c r="B23" s="83" t="s">
        <v>26</v>
      </c>
      <c r="C23" s="84"/>
      <c r="D23" s="84"/>
      <c r="E23" s="84"/>
      <c r="F23" s="85"/>
      <c r="G23" s="63">
        <f>SUM(G24:G48)</f>
        <v>0</v>
      </c>
      <c r="H23" s="63">
        <f>SUM(H24:H48)</f>
        <v>0</v>
      </c>
      <c r="I23" s="51"/>
      <c r="J23" s="39"/>
      <c r="K23" s="48" t="s">
        <v>63</v>
      </c>
    </row>
    <row r="24" spans="1:11" x14ac:dyDescent="0.2">
      <c r="A24" s="90" t="s">
        <v>69</v>
      </c>
      <c r="B24" s="107" t="s">
        <v>38</v>
      </c>
      <c r="C24" s="44" t="s">
        <v>39</v>
      </c>
      <c r="D24" s="110" t="s">
        <v>5</v>
      </c>
      <c r="E24" s="113"/>
      <c r="F24" s="87" t="str">
        <f>IFERROR(ROUND(AVERAGE(K24:K28),2),"0")</f>
        <v>0</v>
      </c>
      <c r="G24" s="87">
        <f>ROUND(E24*F24,2)</f>
        <v>0</v>
      </c>
      <c r="H24" s="87">
        <f>ROUND(G24*$D$7,2)</f>
        <v>0</v>
      </c>
      <c r="I24" s="119"/>
      <c r="J24" s="52"/>
      <c r="K24" s="49"/>
    </row>
    <row r="25" spans="1:11" x14ac:dyDescent="0.2">
      <c r="A25" s="91"/>
      <c r="B25" s="108"/>
      <c r="C25" s="44" t="s">
        <v>39</v>
      </c>
      <c r="D25" s="111"/>
      <c r="E25" s="114"/>
      <c r="F25" s="88"/>
      <c r="G25" s="88"/>
      <c r="H25" s="88"/>
      <c r="I25" s="120"/>
      <c r="J25" s="52"/>
      <c r="K25" s="49"/>
    </row>
    <row r="26" spans="1:11" x14ac:dyDescent="0.2">
      <c r="A26" s="91"/>
      <c r="B26" s="108"/>
      <c r="C26" s="44" t="s">
        <v>39</v>
      </c>
      <c r="D26" s="111"/>
      <c r="E26" s="114"/>
      <c r="F26" s="88"/>
      <c r="G26" s="88"/>
      <c r="H26" s="88"/>
      <c r="I26" s="120"/>
      <c r="J26" s="52"/>
      <c r="K26" s="49"/>
    </row>
    <row r="27" spans="1:11" x14ac:dyDescent="0.2">
      <c r="A27" s="91"/>
      <c r="B27" s="108"/>
      <c r="C27" s="44" t="s">
        <v>39</v>
      </c>
      <c r="D27" s="111"/>
      <c r="E27" s="114"/>
      <c r="F27" s="88"/>
      <c r="G27" s="88"/>
      <c r="H27" s="88"/>
      <c r="I27" s="120"/>
      <c r="J27" s="52"/>
      <c r="K27" s="49"/>
    </row>
    <row r="28" spans="1:11" x14ac:dyDescent="0.2">
      <c r="A28" s="92"/>
      <c r="B28" s="109"/>
      <c r="C28" s="44" t="s">
        <v>39</v>
      </c>
      <c r="D28" s="112"/>
      <c r="E28" s="115"/>
      <c r="F28" s="89"/>
      <c r="G28" s="89"/>
      <c r="H28" s="89"/>
      <c r="I28" s="121"/>
      <c r="J28" s="52"/>
      <c r="K28" s="49"/>
    </row>
    <row r="29" spans="1:11" x14ac:dyDescent="0.2">
      <c r="A29" s="90" t="s">
        <v>70</v>
      </c>
      <c r="B29" s="107" t="s">
        <v>38</v>
      </c>
      <c r="C29" s="44" t="s">
        <v>39</v>
      </c>
      <c r="D29" s="110" t="s">
        <v>5</v>
      </c>
      <c r="E29" s="113"/>
      <c r="F29" s="87" t="str">
        <f t="shared" ref="F29" si="3">IFERROR(ROUND(AVERAGE(K29:K33),2),"0")</f>
        <v>0</v>
      </c>
      <c r="G29" s="87">
        <f>ROUND(E29*F29,2)</f>
        <v>0</v>
      </c>
      <c r="H29" s="87">
        <f>ROUND(G29*$D$7,2)</f>
        <v>0</v>
      </c>
      <c r="I29" s="119"/>
      <c r="J29" s="52"/>
      <c r="K29" s="49"/>
    </row>
    <row r="30" spans="1:11" x14ac:dyDescent="0.2">
      <c r="A30" s="91"/>
      <c r="B30" s="108"/>
      <c r="C30" s="44" t="s">
        <v>39</v>
      </c>
      <c r="D30" s="111"/>
      <c r="E30" s="114"/>
      <c r="F30" s="88"/>
      <c r="G30" s="88"/>
      <c r="H30" s="88"/>
      <c r="I30" s="120"/>
      <c r="J30" s="52"/>
      <c r="K30" s="49"/>
    </row>
    <row r="31" spans="1:11" x14ac:dyDescent="0.2">
      <c r="A31" s="91"/>
      <c r="B31" s="108"/>
      <c r="C31" s="44" t="s">
        <v>39</v>
      </c>
      <c r="D31" s="111"/>
      <c r="E31" s="114"/>
      <c r="F31" s="88"/>
      <c r="G31" s="88"/>
      <c r="H31" s="88"/>
      <c r="I31" s="120"/>
      <c r="J31" s="52"/>
      <c r="K31" s="49"/>
    </row>
    <row r="32" spans="1:11" x14ac:dyDescent="0.2">
      <c r="A32" s="91"/>
      <c r="B32" s="108"/>
      <c r="C32" s="44" t="s">
        <v>39</v>
      </c>
      <c r="D32" s="111"/>
      <c r="E32" s="114"/>
      <c r="F32" s="88"/>
      <c r="G32" s="88"/>
      <c r="H32" s="88"/>
      <c r="I32" s="120"/>
      <c r="J32" s="52"/>
      <c r="K32" s="49"/>
    </row>
    <row r="33" spans="1:11" x14ac:dyDescent="0.2">
      <c r="A33" s="92"/>
      <c r="B33" s="109"/>
      <c r="C33" s="44" t="s">
        <v>39</v>
      </c>
      <c r="D33" s="112"/>
      <c r="E33" s="115"/>
      <c r="F33" s="89"/>
      <c r="G33" s="89"/>
      <c r="H33" s="89"/>
      <c r="I33" s="121"/>
      <c r="J33" s="52"/>
      <c r="K33" s="49"/>
    </row>
    <row r="34" spans="1:11" x14ac:dyDescent="0.2">
      <c r="A34" s="90" t="s">
        <v>71</v>
      </c>
      <c r="B34" s="107" t="s">
        <v>38</v>
      </c>
      <c r="C34" s="44" t="s">
        <v>39</v>
      </c>
      <c r="D34" s="110" t="s">
        <v>5</v>
      </c>
      <c r="E34" s="113"/>
      <c r="F34" s="87" t="str">
        <f t="shared" ref="F34" si="4">IFERROR(ROUND(AVERAGE(K34:K38),2),"0")</f>
        <v>0</v>
      </c>
      <c r="G34" s="87">
        <f>ROUND(E34*F34,2)</f>
        <v>0</v>
      </c>
      <c r="H34" s="87">
        <f>ROUND(G34*$D$7,2)</f>
        <v>0</v>
      </c>
      <c r="I34" s="119"/>
      <c r="J34" s="52"/>
      <c r="K34" s="49"/>
    </row>
    <row r="35" spans="1:11" x14ac:dyDescent="0.2">
      <c r="A35" s="91"/>
      <c r="B35" s="108"/>
      <c r="C35" s="44" t="s">
        <v>39</v>
      </c>
      <c r="D35" s="111"/>
      <c r="E35" s="114"/>
      <c r="F35" s="88"/>
      <c r="G35" s="88"/>
      <c r="H35" s="88"/>
      <c r="I35" s="120"/>
      <c r="J35" s="52"/>
      <c r="K35" s="49"/>
    </row>
    <row r="36" spans="1:11" x14ac:dyDescent="0.2">
      <c r="A36" s="91"/>
      <c r="B36" s="108"/>
      <c r="C36" s="44" t="s">
        <v>39</v>
      </c>
      <c r="D36" s="111"/>
      <c r="E36" s="114"/>
      <c r="F36" s="88"/>
      <c r="G36" s="88"/>
      <c r="H36" s="88"/>
      <c r="I36" s="120"/>
      <c r="J36" s="52"/>
      <c r="K36" s="49"/>
    </row>
    <row r="37" spans="1:11" x14ac:dyDescent="0.2">
      <c r="A37" s="91"/>
      <c r="B37" s="108"/>
      <c r="C37" s="44" t="s">
        <v>39</v>
      </c>
      <c r="D37" s="111"/>
      <c r="E37" s="114"/>
      <c r="F37" s="88"/>
      <c r="G37" s="88"/>
      <c r="H37" s="88"/>
      <c r="I37" s="120"/>
      <c r="J37" s="52"/>
      <c r="K37" s="49"/>
    </row>
    <row r="38" spans="1:11" x14ac:dyDescent="0.2">
      <c r="A38" s="92"/>
      <c r="B38" s="109"/>
      <c r="C38" s="44" t="s">
        <v>39</v>
      </c>
      <c r="D38" s="112"/>
      <c r="E38" s="115"/>
      <c r="F38" s="89"/>
      <c r="G38" s="89"/>
      <c r="H38" s="89"/>
      <c r="I38" s="121"/>
      <c r="J38" s="52"/>
      <c r="K38" s="49"/>
    </row>
    <row r="39" spans="1:11" x14ac:dyDescent="0.2">
      <c r="A39" s="90" t="s">
        <v>72</v>
      </c>
      <c r="B39" s="107" t="s">
        <v>38</v>
      </c>
      <c r="C39" s="44" t="s">
        <v>39</v>
      </c>
      <c r="D39" s="110" t="s">
        <v>5</v>
      </c>
      <c r="E39" s="113"/>
      <c r="F39" s="87" t="str">
        <f t="shared" ref="F39" si="5">IFERROR(ROUND(AVERAGE(K39:K43),2),"0")</f>
        <v>0</v>
      </c>
      <c r="G39" s="87">
        <f>ROUND(E39*F39,2)</f>
        <v>0</v>
      </c>
      <c r="H39" s="87">
        <f>ROUND(G39*$D$7,2)</f>
        <v>0</v>
      </c>
      <c r="I39" s="119"/>
      <c r="J39" s="52"/>
      <c r="K39" s="49"/>
    </row>
    <row r="40" spans="1:11" x14ac:dyDescent="0.2">
      <c r="A40" s="91"/>
      <c r="B40" s="108"/>
      <c r="C40" s="44" t="s">
        <v>39</v>
      </c>
      <c r="D40" s="111"/>
      <c r="E40" s="114"/>
      <c r="F40" s="88"/>
      <c r="G40" s="88"/>
      <c r="H40" s="88"/>
      <c r="I40" s="120"/>
      <c r="J40" s="52"/>
      <c r="K40" s="49"/>
    </row>
    <row r="41" spans="1:11" x14ac:dyDescent="0.2">
      <c r="A41" s="91"/>
      <c r="B41" s="108"/>
      <c r="C41" s="44" t="s">
        <v>39</v>
      </c>
      <c r="D41" s="111"/>
      <c r="E41" s="114"/>
      <c r="F41" s="88"/>
      <c r="G41" s="88"/>
      <c r="H41" s="88"/>
      <c r="I41" s="120"/>
      <c r="J41" s="52"/>
      <c r="K41" s="49"/>
    </row>
    <row r="42" spans="1:11" x14ac:dyDescent="0.2">
      <c r="A42" s="91"/>
      <c r="B42" s="108"/>
      <c r="C42" s="44" t="s">
        <v>39</v>
      </c>
      <c r="D42" s="111"/>
      <c r="E42" s="114"/>
      <c r="F42" s="88"/>
      <c r="G42" s="88"/>
      <c r="H42" s="88"/>
      <c r="I42" s="120"/>
      <c r="J42" s="52"/>
      <c r="K42" s="49"/>
    </row>
    <row r="43" spans="1:11" x14ac:dyDescent="0.2">
      <c r="A43" s="92"/>
      <c r="B43" s="109"/>
      <c r="C43" s="44" t="s">
        <v>39</v>
      </c>
      <c r="D43" s="112"/>
      <c r="E43" s="115"/>
      <c r="F43" s="89"/>
      <c r="G43" s="89"/>
      <c r="H43" s="89"/>
      <c r="I43" s="121"/>
      <c r="J43" s="52"/>
      <c r="K43" s="49"/>
    </row>
    <row r="44" spans="1:11" x14ac:dyDescent="0.2">
      <c r="A44" s="90" t="s">
        <v>73</v>
      </c>
      <c r="B44" s="107" t="s">
        <v>38</v>
      </c>
      <c r="C44" s="44" t="s">
        <v>39</v>
      </c>
      <c r="D44" s="110" t="s">
        <v>5</v>
      </c>
      <c r="E44" s="113"/>
      <c r="F44" s="87" t="str">
        <f t="shared" ref="F44" si="6">IFERROR(ROUND(AVERAGE(K44:K48),2),"0")</f>
        <v>0</v>
      </c>
      <c r="G44" s="87">
        <f>ROUND(E44*F44,2)</f>
        <v>0</v>
      </c>
      <c r="H44" s="87">
        <f>ROUND(G44*$D$7,2)</f>
        <v>0</v>
      </c>
      <c r="I44" s="119"/>
      <c r="J44" s="52"/>
      <c r="K44" s="49"/>
    </row>
    <row r="45" spans="1:11" x14ac:dyDescent="0.2">
      <c r="A45" s="91"/>
      <c r="B45" s="108"/>
      <c r="C45" s="44" t="s">
        <v>39</v>
      </c>
      <c r="D45" s="111"/>
      <c r="E45" s="114"/>
      <c r="F45" s="88"/>
      <c r="G45" s="88"/>
      <c r="H45" s="88"/>
      <c r="I45" s="120"/>
      <c r="J45" s="52"/>
      <c r="K45" s="49"/>
    </row>
    <row r="46" spans="1:11" x14ac:dyDescent="0.2">
      <c r="A46" s="91"/>
      <c r="B46" s="108"/>
      <c r="C46" s="44" t="s">
        <v>39</v>
      </c>
      <c r="D46" s="111"/>
      <c r="E46" s="114"/>
      <c r="F46" s="88"/>
      <c r="G46" s="88"/>
      <c r="H46" s="88"/>
      <c r="I46" s="120"/>
      <c r="J46" s="52"/>
      <c r="K46" s="49"/>
    </row>
    <row r="47" spans="1:11" x14ac:dyDescent="0.2">
      <c r="A47" s="91"/>
      <c r="B47" s="108"/>
      <c r="C47" s="44" t="s">
        <v>39</v>
      </c>
      <c r="D47" s="111"/>
      <c r="E47" s="114"/>
      <c r="F47" s="88"/>
      <c r="G47" s="88"/>
      <c r="H47" s="88"/>
      <c r="I47" s="120"/>
      <c r="J47" s="52"/>
      <c r="K47" s="49"/>
    </row>
    <row r="48" spans="1:11" x14ac:dyDescent="0.2">
      <c r="A48" s="92"/>
      <c r="B48" s="109"/>
      <c r="C48" s="44" t="s">
        <v>39</v>
      </c>
      <c r="D48" s="112"/>
      <c r="E48" s="115"/>
      <c r="F48" s="89"/>
      <c r="G48" s="89"/>
      <c r="H48" s="89"/>
      <c r="I48" s="121"/>
      <c r="J48" s="52"/>
      <c r="K48" s="49"/>
    </row>
    <row r="49" spans="1:10" ht="12.75" customHeight="1" x14ac:dyDescent="0.2">
      <c r="A49" s="45" t="s">
        <v>10</v>
      </c>
      <c r="B49" s="83" t="s">
        <v>27</v>
      </c>
      <c r="C49" s="84"/>
      <c r="D49" s="84"/>
      <c r="E49" s="84"/>
      <c r="F49" s="85"/>
      <c r="G49" s="63">
        <f>SUM(G50,G57,G64,G71,G78)</f>
        <v>0</v>
      </c>
      <c r="H49" s="63">
        <f>SUM(H50,H57,H64,H71,H78)</f>
        <v>0</v>
      </c>
      <c r="I49" s="51"/>
      <c r="J49" s="39"/>
    </row>
    <row r="50" spans="1:10" x14ac:dyDescent="0.2">
      <c r="A50" s="93" t="s">
        <v>74</v>
      </c>
      <c r="B50" s="96" t="s">
        <v>49</v>
      </c>
      <c r="C50" s="53" t="s">
        <v>50</v>
      </c>
      <c r="D50" s="54"/>
      <c r="E50" s="55"/>
      <c r="F50" s="50"/>
      <c r="G50" s="64">
        <f>SUM(G51:G56)</f>
        <v>0</v>
      </c>
      <c r="H50" s="64">
        <f>ROUND(G50*$D$7,2)</f>
        <v>0</v>
      </c>
      <c r="I50" s="96"/>
    </row>
    <row r="51" spans="1:10" x14ac:dyDescent="0.2">
      <c r="A51" s="94"/>
      <c r="B51" s="97"/>
      <c r="C51" s="56" t="s">
        <v>51</v>
      </c>
      <c r="D51" s="57"/>
      <c r="E51" s="58"/>
      <c r="F51" s="49"/>
      <c r="G51" s="65">
        <f t="shared" ref="G51:G56" si="7">ROUND(E51*F51,2)</f>
        <v>0</v>
      </c>
      <c r="H51" s="59"/>
      <c r="I51" s="97"/>
    </row>
    <row r="52" spans="1:10" ht="13.5" customHeight="1" x14ac:dyDescent="0.2">
      <c r="A52" s="94"/>
      <c r="B52" s="97"/>
      <c r="C52" s="56" t="s">
        <v>52</v>
      </c>
      <c r="D52" s="57"/>
      <c r="E52" s="58"/>
      <c r="F52" s="49"/>
      <c r="G52" s="65">
        <f t="shared" si="7"/>
        <v>0</v>
      </c>
      <c r="H52" s="59"/>
      <c r="I52" s="97"/>
    </row>
    <row r="53" spans="1:10" x14ac:dyDescent="0.2">
      <c r="A53" s="94"/>
      <c r="B53" s="97"/>
      <c r="C53" s="56" t="s">
        <v>53</v>
      </c>
      <c r="D53" s="57"/>
      <c r="E53" s="58"/>
      <c r="F53" s="49"/>
      <c r="G53" s="65">
        <f t="shared" si="7"/>
        <v>0</v>
      </c>
      <c r="H53" s="59"/>
      <c r="I53" s="97"/>
    </row>
    <row r="54" spans="1:10" x14ac:dyDescent="0.2">
      <c r="A54" s="94"/>
      <c r="B54" s="97"/>
      <c r="C54" s="56" t="s">
        <v>54</v>
      </c>
      <c r="D54" s="57"/>
      <c r="E54" s="58"/>
      <c r="F54" s="49"/>
      <c r="G54" s="65">
        <f t="shared" si="7"/>
        <v>0</v>
      </c>
      <c r="H54" s="59"/>
      <c r="I54" s="97"/>
    </row>
    <row r="55" spans="1:10" x14ac:dyDescent="0.2">
      <c r="A55" s="94"/>
      <c r="B55" s="97"/>
      <c r="C55" s="59" t="s">
        <v>55</v>
      </c>
      <c r="D55" s="57"/>
      <c r="E55" s="58"/>
      <c r="F55" s="49"/>
      <c r="G55" s="65">
        <f t="shared" si="7"/>
        <v>0</v>
      </c>
      <c r="H55" s="59"/>
      <c r="I55" s="97"/>
    </row>
    <row r="56" spans="1:10" x14ac:dyDescent="0.2">
      <c r="A56" s="95"/>
      <c r="B56" s="98"/>
      <c r="C56" s="59" t="s">
        <v>55</v>
      </c>
      <c r="D56" s="57"/>
      <c r="E56" s="58"/>
      <c r="F56" s="49"/>
      <c r="G56" s="65">
        <f t="shared" si="7"/>
        <v>0</v>
      </c>
      <c r="H56" s="59"/>
      <c r="I56" s="98"/>
    </row>
    <row r="57" spans="1:10" ht="12.75" customHeight="1" x14ac:dyDescent="0.2">
      <c r="A57" s="93" t="s">
        <v>75</v>
      </c>
      <c r="B57" s="96" t="s">
        <v>49</v>
      </c>
      <c r="C57" s="53" t="s">
        <v>50</v>
      </c>
      <c r="D57" s="54"/>
      <c r="E57" s="55"/>
      <c r="F57" s="50"/>
      <c r="G57" s="64">
        <f>SUM(G58:G63)</f>
        <v>0</v>
      </c>
      <c r="H57" s="64">
        <f>ROUND(G57*$D$7,2)</f>
        <v>0</v>
      </c>
      <c r="I57" s="96"/>
    </row>
    <row r="58" spans="1:10" x14ac:dyDescent="0.2">
      <c r="A58" s="94"/>
      <c r="B58" s="97"/>
      <c r="C58" s="56" t="s">
        <v>51</v>
      </c>
      <c r="D58" s="57"/>
      <c r="E58" s="58"/>
      <c r="F58" s="49"/>
      <c r="G58" s="65">
        <f t="shared" ref="G58:G63" si="8">ROUND(E58*F58,2)</f>
        <v>0</v>
      </c>
      <c r="H58" s="59"/>
      <c r="I58" s="97"/>
    </row>
    <row r="59" spans="1:10" x14ac:dyDescent="0.2">
      <c r="A59" s="94"/>
      <c r="B59" s="97"/>
      <c r="C59" s="56" t="s">
        <v>52</v>
      </c>
      <c r="D59" s="57"/>
      <c r="E59" s="58"/>
      <c r="F59" s="49"/>
      <c r="G59" s="65">
        <f t="shared" si="8"/>
        <v>0</v>
      </c>
      <c r="H59" s="59"/>
      <c r="I59" s="97"/>
    </row>
    <row r="60" spans="1:10" x14ac:dyDescent="0.2">
      <c r="A60" s="94"/>
      <c r="B60" s="97"/>
      <c r="C60" s="56" t="s">
        <v>53</v>
      </c>
      <c r="D60" s="57"/>
      <c r="E60" s="58"/>
      <c r="F60" s="49"/>
      <c r="G60" s="65">
        <f t="shared" si="8"/>
        <v>0</v>
      </c>
      <c r="H60" s="59"/>
      <c r="I60" s="97"/>
    </row>
    <row r="61" spans="1:10" x14ac:dyDescent="0.2">
      <c r="A61" s="94"/>
      <c r="B61" s="97"/>
      <c r="C61" s="56" t="s">
        <v>54</v>
      </c>
      <c r="D61" s="57"/>
      <c r="E61" s="58"/>
      <c r="F61" s="49"/>
      <c r="G61" s="65">
        <f t="shared" si="8"/>
        <v>0</v>
      </c>
      <c r="H61" s="59"/>
      <c r="I61" s="97"/>
    </row>
    <row r="62" spans="1:10" x14ac:dyDescent="0.2">
      <c r="A62" s="94"/>
      <c r="B62" s="97"/>
      <c r="C62" s="59" t="s">
        <v>55</v>
      </c>
      <c r="D62" s="57"/>
      <c r="E62" s="58"/>
      <c r="F62" s="49"/>
      <c r="G62" s="65">
        <f t="shared" si="8"/>
        <v>0</v>
      </c>
      <c r="H62" s="59"/>
      <c r="I62" s="97"/>
    </row>
    <row r="63" spans="1:10" x14ac:dyDescent="0.2">
      <c r="A63" s="95"/>
      <c r="B63" s="98"/>
      <c r="C63" s="59" t="s">
        <v>55</v>
      </c>
      <c r="D63" s="57"/>
      <c r="E63" s="58"/>
      <c r="F63" s="49"/>
      <c r="G63" s="65">
        <f t="shared" si="8"/>
        <v>0</v>
      </c>
      <c r="H63" s="59"/>
      <c r="I63" s="98"/>
    </row>
    <row r="64" spans="1:10" ht="12.75" customHeight="1" x14ac:dyDescent="0.2">
      <c r="A64" s="93" t="s">
        <v>76</v>
      </c>
      <c r="B64" s="96" t="s">
        <v>49</v>
      </c>
      <c r="C64" s="53" t="s">
        <v>50</v>
      </c>
      <c r="D64" s="54"/>
      <c r="E64" s="55"/>
      <c r="F64" s="50"/>
      <c r="G64" s="64">
        <f>SUM(G65:G70)</f>
        <v>0</v>
      </c>
      <c r="H64" s="64">
        <f>ROUND(G64*$D$7,2)</f>
        <v>0</v>
      </c>
      <c r="I64" s="96"/>
    </row>
    <row r="65" spans="1:9" x14ac:dyDescent="0.2">
      <c r="A65" s="94"/>
      <c r="B65" s="97"/>
      <c r="C65" s="56" t="s">
        <v>51</v>
      </c>
      <c r="D65" s="57"/>
      <c r="E65" s="58"/>
      <c r="F65" s="49"/>
      <c r="G65" s="65">
        <f t="shared" ref="G65:G70" si="9">ROUND(E65*F65,2)</f>
        <v>0</v>
      </c>
      <c r="H65" s="59"/>
      <c r="I65" s="97"/>
    </row>
    <row r="66" spans="1:9" x14ac:dyDescent="0.2">
      <c r="A66" s="94"/>
      <c r="B66" s="97"/>
      <c r="C66" s="56" t="s">
        <v>52</v>
      </c>
      <c r="D66" s="57"/>
      <c r="E66" s="58"/>
      <c r="F66" s="49"/>
      <c r="G66" s="65">
        <f t="shared" si="9"/>
        <v>0</v>
      </c>
      <c r="H66" s="59"/>
      <c r="I66" s="97"/>
    </row>
    <row r="67" spans="1:9" x14ac:dyDescent="0.2">
      <c r="A67" s="94"/>
      <c r="B67" s="97"/>
      <c r="C67" s="56" t="s">
        <v>53</v>
      </c>
      <c r="D67" s="57"/>
      <c r="E67" s="58"/>
      <c r="F67" s="49"/>
      <c r="G67" s="65">
        <f t="shared" si="9"/>
        <v>0</v>
      </c>
      <c r="H67" s="59"/>
      <c r="I67" s="97"/>
    </row>
    <row r="68" spans="1:9" x14ac:dyDescent="0.2">
      <c r="A68" s="94"/>
      <c r="B68" s="97"/>
      <c r="C68" s="56" t="s">
        <v>54</v>
      </c>
      <c r="D68" s="57"/>
      <c r="E68" s="58"/>
      <c r="F68" s="49"/>
      <c r="G68" s="65">
        <f t="shared" si="9"/>
        <v>0</v>
      </c>
      <c r="H68" s="59"/>
      <c r="I68" s="97"/>
    </row>
    <row r="69" spans="1:9" x14ac:dyDescent="0.2">
      <c r="A69" s="94"/>
      <c r="B69" s="97"/>
      <c r="C69" s="59" t="s">
        <v>55</v>
      </c>
      <c r="D69" s="57"/>
      <c r="E69" s="58"/>
      <c r="F69" s="49"/>
      <c r="G69" s="65">
        <f t="shared" si="9"/>
        <v>0</v>
      </c>
      <c r="H69" s="59"/>
      <c r="I69" s="97"/>
    </row>
    <row r="70" spans="1:9" x14ac:dyDescent="0.2">
      <c r="A70" s="95"/>
      <c r="B70" s="98"/>
      <c r="C70" s="59" t="s">
        <v>55</v>
      </c>
      <c r="D70" s="57"/>
      <c r="E70" s="58"/>
      <c r="F70" s="49"/>
      <c r="G70" s="65">
        <f t="shared" si="9"/>
        <v>0</v>
      </c>
      <c r="H70" s="59"/>
      <c r="I70" s="98"/>
    </row>
    <row r="71" spans="1:9" ht="12.75" customHeight="1" x14ac:dyDescent="0.2">
      <c r="A71" s="93" t="s">
        <v>77</v>
      </c>
      <c r="B71" s="96" t="s">
        <v>49</v>
      </c>
      <c r="C71" s="53" t="s">
        <v>50</v>
      </c>
      <c r="D71" s="54"/>
      <c r="E71" s="55"/>
      <c r="F71" s="50"/>
      <c r="G71" s="64">
        <f>SUM(G72:G77)</f>
        <v>0</v>
      </c>
      <c r="H71" s="64">
        <f>ROUND(G71*$D$7,2)</f>
        <v>0</v>
      </c>
      <c r="I71" s="96"/>
    </row>
    <row r="72" spans="1:9" ht="12.75" customHeight="1" x14ac:dyDescent="0.2">
      <c r="A72" s="94"/>
      <c r="B72" s="97"/>
      <c r="C72" s="56" t="s">
        <v>51</v>
      </c>
      <c r="D72" s="57"/>
      <c r="E72" s="58"/>
      <c r="F72" s="49"/>
      <c r="G72" s="65">
        <f t="shared" ref="G72:G77" si="10">ROUND(E72*F72,2)</f>
        <v>0</v>
      </c>
      <c r="H72" s="59"/>
      <c r="I72" s="97"/>
    </row>
    <row r="73" spans="1:9" ht="12.75" customHeight="1" x14ac:dyDescent="0.2">
      <c r="A73" s="94"/>
      <c r="B73" s="97"/>
      <c r="C73" s="56" t="s">
        <v>52</v>
      </c>
      <c r="D73" s="57"/>
      <c r="E73" s="58"/>
      <c r="F73" s="49"/>
      <c r="G73" s="65">
        <f t="shared" si="10"/>
        <v>0</v>
      </c>
      <c r="H73" s="59"/>
      <c r="I73" s="97"/>
    </row>
    <row r="74" spans="1:9" ht="12.75" customHeight="1" x14ac:dyDescent="0.2">
      <c r="A74" s="94"/>
      <c r="B74" s="97"/>
      <c r="C74" s="56" t="s">
        <v>53</v>
      </c>
      <c r="D74" s="57"/>
      <c r="E74" s="58"/>
      <c r="F74" s="49"/>
      <c r="G74" s="65">
        <f t="shared" si="10"/>
        <v>0</v>
      </c>
      <c r="H74" s="59"/>
      <c r="I74" s="97"/>
    </row>
    <row r="75" spans="1:9" ht="12.75" customHeight="1" x14ac:dyDescent="0.2">
      <c r="A75" s="94"/>
      <c r="B75" s="97"/>
      <c r="C75" s="56" t="s">
        <v>54</v>
      </c>
      <c r="D75" s="57"/>
      <c r="E75" s="58"/>
      <c r="F75" s="49"/>
      <c r="G75" s="65">
        <f t="shared" si="10"/>
        <v>0</v>
      </c>
      <c r="H75" s="59"/>
      <c r="I75" s="97"/>
    </row>
    <row r="76" spans="1:9" ht="12.75" customHeight="1" x14ac:dyDescent="0.2">
      <c r="A76" s="94"/>
      <c r="B76" s="97"/>
      <c r="C76" s="59" t="s">
        <v>55</v>
      </c>
      <c r="D76" s="57"/>
      <c r="E76" s="58"/>
      <c r="F76" s="49"/>
      <c r="G76" s="65">
        <f t="shared" si="10"/>
        <v>0</v>
      </c>
      <c r="H76" s="59"/>
      <c r="I76" s="97"/>
    </row>
    <row r="77" spans="1:9" ht="12.75" customHeight="1" x14ac:dyDescent="0.2">
      <c r="A77" s="95"/>
      <c r="B77" s="98"/>
      <c r="C77" s="59" t="s">
        <v>55</v>
      </c>
      <c r="D77" s="57"/>
      <c r="E77" s="58"/>
      <c r="F77" s="49"/>
      <c r="G77" s="65">
        <f t="shared" si="10"/>
        <v>0</v>
      </c>
      <c r="H77" s="59"/>
      <c r="I77" s="98"/>
    </row>
    <row r="78" spans="1:9" ht="12.75" customHeight="1" x14ac:dyDescent="0.2">
      <c r="A78" s="93" t="s">
        <v>78</v>
      </c>
      <c r="B78" s="96" t="s">
        <v>49</v>
      </c>
      <c r="C78" s="53" t="s">
        <v>50</v>
      </c>
      <c r="D78" s="54"/>
      <c r="E78" s="55"/>
      <c r="F78" s="50"/>
      <c r="G78" s="64">
        <f>SUM(G79:G84)</f>
        <v>0</v>
      </c>
      <c r="H78" s="64">
        <f>ROUND(G78*$D$7,2)</f>
        <v>0</v>
      </c>
      <c r="I78" s="96"/>
    </row>
    <row r="79" spans="1:9" ht="12.75" customHeight="1" x14ac:dyDescent="0.2">
      <c r="A79" s="94"/>
      <c r="B79" s="97"/>
      <c r="C79" s="56" t="s">
        <v>51</v>
      </c>
      <c r="D79" s="57"/>
      <c r="E79" s="58"/>
      <c r="F79" s="49"/>
      <c r="G79" s="65">
        <f t="shared" ref="G79:G84" si="11">ROUND(E79*F79,2)</f>
        <v>0</v>
      </c>
      <c r="H79" s="59"/>
      <c r="I79" s="97"/>
    </row>
    <row r="80" spans="1:9" ht="12.75" customHeight="1" x14ac:dyDescent="0.2">
      <c r="A80" s="94"/>
      <c r="B80" s="97"/>
      <c r="C80" s="56" t="s">
        <v>52</v>
      </c>
      <c r="D80" s="57"/>
      <c r="E80" s="58"/>
      <c r="F80" s="49"/>
      <c r="G80" s="65">
        <f t="shared" si="11"/>
        <v>0</v>
      </c>
      <c r="H80" s="59"/>
      <c r="I80" s="97"/>
    </row>
    <row r="81" spans="1:10" ht="12.75" customHeight="1" x14ac:dyDescent="0.2">
      <c r="A81" s="94"/>
      <c r="B81" s="97"/>
      <c r="C81" s="56" t="s">
        <v>53</v>
      </c>
      <c r="D81" s="57"/>
      <c r="E81" s="58"/>
      <c r="F81" s="49"/>
      <c r="G81" s="65">
        <f t="shared" si="11"/>
        <v>0</v>
      </c>
      <c r="H81" s="59"/>
      <c r="I81" s="97"/>
    </row>
    <row r="82" spans="1:10" ht="12.75" customHeight="1" x14ac:dyDescent="0.2">
      <c r="A82" s="94"/>
      <c r="B82" s="97"/>
      <c r="C82" s="56" t="s">
        <v>54</v>
      </c>
      <c r="D82" s="57"/>
      <c r="E82" s="58"/>
      <c r="F82" s="49"/>
      <c r="G82" s="65">
        <f t="shared" si="11"/>
        <v>0</v>
      </c>
      <c r="H82" s="59"/>
      <c r="I82" s="97"/>
    </row>
    <row r="83" spans="1:10" ht="12.75" customHeight="1" x14ac:dyDescent="0.2">
      <c r="A83" s="94"/>
      <c r="B83" s="97"/>
      <c r="C83" s="59" t="s">
        <v>55</v>
      </c>
      <c r="D83" s="57"/>
      <c r="E83" s="58"/>
      <c r="F83" s="49"/>
      <c r="G83" s="65">
        <f t="shared" si="11"/>
        <v>0</v>
      </c>
      <c r="H83" s="59"/>
      <c r="I83" s="97"/>
    </row>
    <row r="84" spans="1:10" ht="12.75" customHeight="1" x14ac:dyDescent="0.2">
      <c r="A84" s="95"/>
      <c r="B84" s="98"/>
      <c r="C84" s="59" t="s">
        <v>55</v>
      </c>
      <c r="D84" s="57"/>
      <c r="E84" s="58"/>
      <c r="F84" s="49"/>
      <c r="G84" s="65">
        <f t="shared" si="11"/>
        <v>0</v>
      </c>
      <c r="H84" s="59"/>
      <c r="I84" s="98"/>
    </row>
    <row r="85" spans="1:10" x14ac:dyDescent="0.2">
      <c r="A85" s="82" t="s">
        <v>23</v>
      </c>
      <c r="B85" s="82"/>
      <c r="C85" s="82"/>
      <c r="D85" s="82"/>
      <c r="E85" s="82"/>
      <c r="F85" s="82"/>
      <c r="G85" s="61">
        <f>G10</f>
        <v>0</v>
      </c>
      <c r="H85" s="61">
        <f>H10</f>
        <v>0</v>
      </c>
      <c r="I85" s="38"/>
      <c r="J85" s="39"/>
    </row>
    <row r="86" spans="1:10" x14ac:dyDescent="0.2">
      <c r="G86" s="60"/>
      <c r="H86" s="60"/>
    </row>
  </sheetData>
  <sheetProtection algorithmName="SHA-512" hashValue="kq0sFu5aAT0t0YW7wFvL1fxM+8LJWDlSWVFJwgRcTPnAga36qV8khF9KHmg+2bDHstqfyX8NvN90Ot31iV8Pgw==" saltValue="ohHExVaOhvLhIRgRskAkhg==" spinCount="100000" sheet="1" objects="1" scenarios="1" formatRows="0"/>
  <sortState ref="L11:L20">
    <sortCondition ref="L11"/>
  </sortState>
  <mergeCells count="79">
    <mergeCell ref="B50:B56"/>
    <mergeCell ref="A57:A63"/>
    <mergeCell ref="B57:B63"/>
    <mergeCell ref="A64:A70"/>
    <mergeCell ref="B64:B70"/>
    <mergeCell ref="I50:I56"/>
    <mergeCell ref="I57:I63"/>
    <mergeCell ref="I64:I70"/>
    <mergeCell ref="I71:I77"/>
    <mergeCell ref="I78:I84"/>
    <mergeCell ref="G44:G48"/>
    <mergeCell ref="H44:H48"/>
    <mergeCell ref="I44:I48"/>
    <mergeCell ref="A44:A48"/>
    <mergeCell ref="B44:B48"/>
    <mergeCell ref="D44:D48"/>
    <mergeCell ref="E44:E48"/>
    <mergeCell ref="F44:F48"/>
    <mergeCell ref="G39:G43"/>
    <mergeCell ref="H39:H43"/>
    <mergeCell ref="I39:I43"/>
    <mergeCell ref="A34:A38"/>
    <mergeCell ref="B34:B38"/>
    <mergeCell ref="D34:D38"/>
    <mergeCell ref="E34:E38"/>
    <mergeCell ref="F34:F38"/>
    <mergeCell ref="G34:G38"/>
    <mergeCell ref="H34:H38"/>
    <mergeCell ref="I34:I38"/>
    <mergeCell ref="A39:A43"/>
    <mergeCell ref="B39:B43"/>
    <mergeCell ref="D39:D43"/>
    <mergeCell ref="E39:E43"/>
    <mergeCell ref="G29:G33"/>
    <mergeCell ref="H29:H33"/>
    <mergeCell ref="I29:I33"/>
    <mergeCell ref="B24:B28"/>
    <mergeCell ref="D24:D28"/>
    <mergeCell ref="E24:E28"/>
    <mergeCell ref="G24:G28"/>
    <mergeCell ref="H24:H28"/>
    <mergeCell ref="I24:I28"/>
    <mergeCell ref="B10:F10"/>
    <mergeCell ref="B29:B33"/>
    <mergeCell ref="D29:D33"/>
    <mergeCell ref="E29:E33"/>
    <mergeCell ref="F29:F33"/>
    <mergeCell ref="B23:F23"/>
    <mergeCell ref="B17:F17"/>
    <mergeCell ref="B11:F11"/>
    <mergeCell ref="B14:C14"/>
    <mergeCell ref="B15:C15"/>
    <mergeCell ref="B16:C16"/>
    <mergeCell ref="B12:C12"/>
    <mergeCell ref="B13:C13"/>
    <mergeCell ref="A3:C3"/>
    <mergeCell ref="D3:I3"/>
    <mergeCell ref="B9:C9"/>
    <mergeCell ref="D1:I1"/>
    <mergeCell ref="A5:C5"/>
    <mergeCell ref="D5:I5"/>
    <mergeCell ref="D4:E4"/>
    <mergeCell ref="F4:G4"/>
    <mergeCell ref="A85:F85"/>
    <mergeCell ref="B49:F49"/>
    <mergeCell ref="B18:C18"/>
    <mergeCell ref="B19:C19"/>
    <mergeCell ref="B20:C20"/>
    <mergeCell ref="B21:C21"/>
    <mergeCell ref="B22:C22"/>
    <mergeCell ref="F24:F28"/>
    <mergeCell ref="A24:A28"/>
    <mergeCell ref="F39:F43"/>
    <mergeCell ref="A29:A33"/>
    <mergeCell ref="A71:A77"/>
    <mergeCell ref="B71:B77"/>
    <mergeCell ref="A78:A84"/>
    <mergeCell ref="B78:B84"/>
    <mergeCell ref="A50:A56"/>
  </mergeCells>
  <dataValidations xWindow="494" yWindow="338" count="8">
    <dataValidation type="list" allowBlank="1" showInputMessage="1" showErrorMessage="1" sqref="J1">
      <formula1>"Taikomieji (pramoniniai) moksliniai tyrimai, Eksperimentinė plėtra (bandomoji taikomoji veikla)"</formula1>
    </dataValidation>
    <dataValidation type="list" allowBlank="1" showInputMessage="1" showErrorMessage="1" prompt="Pasirinkite finansavimo intensyvumą pagal įmonės dydį:_x000a_a) didelei įmonei – 30 proc.;_x000a_b) vidutinei įmonei – 50 proc.;_x000a_c) mažai arba labai mažai įmonei – 70 proc." sqref="D7">
      <formula1>"30%,50%,70%"</formula1>
    </dataValidation>
    <dataValidation allowBlank="1" showInputMessage="1" showErrorMessage="1" prompt="Įveskite vienos pareigybės darbuotojų fizinio rodiklio pasiekimui skiriamą darbo laiką valandomis." sqref="E24:E48"/>
    <dataValidation allowBlank="1" showErrorMessage="1" sqref="F24:F48"/>
    <dataValidation type="list" allowBlank="1" showInputMessage="1" showErrorMessage="1" sqref="D1:I1">
      <formula1>"Moksliniai tyrimai, Eksperimentinė plėtra"</formula1>
    </dataValidation>
    <dataValidation allowBlank="1" showInputMessage="1" showErrorMessage="1" prompt="Darbo užmokesčio įkainio dydžiui pagrįsti turi būti pateikiamos buhalterinės pažymos apie per pastaruosius 6 mėnesius iki paraiškos pateikimo  priskaičiuotą (pridedant ir darbdavio mokesčius) ir išmokėtą atlyginimą." sqref="I24:I48"/>
    <dataValidation allowBlank="1" showInputMessage="1" showErrorMessage="1" prompt="Fizinio rodiklio numeris turi sutapti su paraiškoje nurodytu numeriu." sqref="D2"/>
    <dataValidation type="list" allowBlank="1" showInputMessage="1" showErrorMessage="1" sqref="H7">
      <formula1>"4,5"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r:id="rId1"/>
  <headerFooter>
    <oddFooter>&amp;A&amp;RPuslapių &amp;P</oddFooter>
  </headerFooter>
  <rowBreaks count="2" manualBreakCount="2">
    <brk id="28" max="17" man="1"/>
    <brk id="48" max="17" man="1"/>
  </rowBreaks>
  <colBreaks count="1" manualBreakCount="1">
    <brk id="9" max="20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0">
    <tabColor rgb="FF92D050"/>
    <pageSetUpPr fitToPage="1"/>
  </sheetPr>
  <dimension ref="A1:K86"/>
  <sheetViews>
    <sheetView zoomScaleNormal="100" workbookViewId="0">
      <pane ySplit="9" topLeftCell="A25" activePane="bottomLeft" state="frozen"/>
      <selection pane="bottomLeft" activeCell="D7" sqref="D7"/>
    </sheetView>
  </sheetViews>
  <sheetFormatPr defaultRowHeight="12.75" x14ac:dyDescent="0.2"/>
  <cols>
    <col min="1" max="1" width="5.5703125" style="29" customWidth="1"/>
    <col min="2" max="2" width="26.140625" style="29" customWidth="1"/>
    <col min="3" max="3" width="28.5703125" style="29" customWidth="1"/>
    <col min="4" max="4" width="12.7109375" style="29" bestFit="1" customWidth="1"/>
    <col min="5" max="5" width="8.140625" style="29" customWidth="1"/>
    <col min="6" max="6" width="12.7109375" style="29" customWidth="1"/>
    <col min="7" max="7" width="18.42578125" style="29" customWidth="1"/>
    <col min="8" max="8" width="16.5703125" style="29" customWidth="1"/>
    <col min="9" max="9" width="34.28515625" style="29" customWidth="1"/>
    <col min="10" max="10" width="1.5703125" style="29" customWidth="1"/>
    <col min="11" max="11" width="22.5703125" style="29" customWidth="1"/>
    <col min="12" max="12" width="16.5703125" style="29" customWidth="1"/>
    <col min="13" max="13" width="15.28515625" style="29" customWidth="1"/>
    <col min="14" max="14" width="10" style="29" customWidth="1"/>
    <col min="15" max="15" width="11.7109375" style="29" customWidth="1"/>
    <col min="16" max="16" width="14" style="29" customWidth="1"/>
    <col min="17" max="17" width="15" style="29" customWidth="1"/>
    <col min="18" max="18" width="22.42578125" style="29" customWidth="1"/>
    <col min="19" max="16384" width="9.140625" style="29"/>
  </cols>
  <sheetData>
    <row r="1" spans="1:10" x14ac:dyDescent="0.2">
      <c r="A1" s="31"/>
      <c r="B1" s="31"/>
      <c r="C1" s="31" t="s">
        <v>34</v>
      </c>
      <c r="D1" s="100"/>
      <c r="E1" s="100"/>
      <c r="F1" s="100"/>
      <c r="G1" s="100"/>
      <c r="H1" s="100"/>
      <c r="I1" s="100"/>
      <c r="J1" s="28"/>
    </row>
    <row r="2" spans="1:10" ht="13.5" customHeight="1" x14ac:dyDescent="0.2">
      <c r="A2" s="31"/>
      <c r="B2" s="31"/>
      <c r="C2" s="31" t="s">
        <v>31</v>
      </c>
      <c r="D2" s="30"/>
      <c r="E2" s="28"/>
      <c r="F2" s="28"/>
      <c r="G2" s="28"/>
      <c r="H2" s="28"/>
      <c r="I2" s="28"/>
      <c r="J2" s="28"/>
    </row>
    <row r="3" spans="1:10" x14ac:dyDescent="0.2">
      <c r="A3" s="99" t="s">
        <v>25</v>
      </c>
      <c r="B3" s="99"/>
      <c r="C3" s="99"/>
      <c r="D3" s="100"/>
      <c r="E3" s="100"/>
      <c r="F3" s="100"/>
      <c r="G3" s="100"/>
      <c r="H3" s="100"/>
      <c r="I3" s="101"/>
      <c r="J3" s="28"/>
    </row>
    <row r="4" spans="1:10" x14ac:dyDescent="0.2">
      <c r="A4" s="31"/>
      <c r="B4" s="31"/>
      <c r="C4" s="31" t="s">
        <v>47</v>
      </c>
      <c r="D4" s="104"/>
      <c r="E4" s="104"/>
      <c r="F4" s="105" t="s">
        <v>48</v>
      </c>
      <c r="G4" s="105"/>
      <c r="H4" s="32"/>
      <c r="I4" s="28"/>
      <c r="J4" s="28"/>
    </row>
    <row r="5" spans="1:10" x14ac:dyDescent="0.2">
      <c r="A5" s="99" t="s">
        <v>46</v>
      </c>
      <c r="B5" s="99"/>
      <c r="C5" s="99"/>
      <c r="D5" s="103"/>
      <c r="E5" s="103"/>
      <c r="F5" s="103"/>
      <c r="G5" s="103"/>
      <c r="H5" s="103"/>
      <c r="I5" s="100"/>
      <c r="J5" s="28"/>
    </row>
    <row r="6" spans="1:10" x14ac:dyDescent="0.2">
      <c r="A6" s="31"/>
      <c r="B6" s="31"/>
      <c r="C6" s="31"/>
      <c r="D6" s="28"/>
      <c r="E6" s="28"/>
      <c r="F6" s="28"/>
      <c r="G6" s="28"/>
      <c r="H6" s="28"/>
      <c r="I6" s="28"/>
      <c r="J6" s="28"/>
    </row>
    <row r="7" spans="1:10" x14ac:dyDescent="0.2">
      <c r="A7" s="31"/>
      <c r="B7" s="31"/>
      <c r="C7" s="31" t="s">
        <v>35</v>
      </c>
      <c r="D7" s="33"/>
      <c r="E7" s="28"/>
      <c r="F7" s="28"/>
      <c r="G7" s="34" t="s">
        <v>59</v>
      </c>
      <c r="H7" s="33"/>
      <c r="I7" s="28"/>
      <c r="J7" s="28"/>
    </row>
    <row r="8" spans="1:10" ht="6" customHeight="1" x14ac:dyDescent="0.2"/>
    <row r="9" spans="1:10" ht="38.25" x14ac:dyDescent="0.2">
      <c r="A9" s="35" t="s">
        <v>4</v>
      </c>
      <c r="B9" s="102" t="s">
        <v>62</v>
      </c>
      <c r="C9" s="102"/>
      <c r="D9" s="35" t="s">
        <v>1</v>
      </c>
      <c r="E9" s="35" t="s">
        <v>2</v>
      </c>
      <c r="F9" s="35" t="s">
        <v>3</v>
      </c>
      <c r="G9" s="35" t="s">
        <v>33</v>
      </c>
      <c r="H9" s="35" t="s">
        <v>32</v>
      </c>
      <c r="I9" s="35" t="s">
        <v>11</v>
      </c>
      <c r="J9" s="36"/>
    </row>
    <row r="10" spans="1:10" x14ac:dyDescent="0.2">
      <c r="A10" s="37">
        <v>5</v>
      </c>
      <c r="B10" s="106" t="s">
        <v>6</v>
      </c>
      <c r="C10" s="106"/>
      <c r="D10" s="106"/>
      <c r="E10" s="106"/>
      <c r="F10" s="106"/>
      <c r="G10" s="61">
        <f>G11+G17+G23+G49</f>
        <v>0</v>
      </c>
      <c r="H10" s="61">
        <f>H11+H17+H23+H49</f>
        <v>0</v>
      </c>
      <c r="I10" s="38"/>
      <c r="J10" s="39"/>
    </row>
    <row r="11" spans="1:10" x14ac:dyDescent="0.2">
      <c r="A11" s="45" t="s">
        <v>7</v>
      </c>
      <c r="B11" s="116" t="s">
        <v>66</v>
      </c>
      <c r="C11" s="117"/>
      <c r="D11" s="117"/>
      <c r="E11" s="117"/>
      <c r="F11" s="118"/>
      <c r="G11" s="63">
        <f>SUM(G12:G16)</f>
        <v>0</v>
      </c>
      <c r="H11" s="63">
        <f>SUM(H12:H16)</f>
        <v>0</v>
      </c>
      <c r="I11" s="46"/>
      <c r="J11" s="47"/>
    </row>
    <row r="12" spans="1:10" x14ac:dyDescent="0.2">
      <c r="A12" s="40" t="s">
        <v>13</v>
      </c>
      <c r="B12" s="86" t="s">
        <v>12</v>
      </c>
      <c r="C12" s="86"/>
      <c r="D12" s="41"/>
      <c r="E12" s="42"/>
      <c r="F12" s="43"/>
      <c r="G12" s="62">
        <f t="shared" ref="G12:G16" si="0">ROUND(E12*F12,2)</f>
        <v>0</v>
      </c>
      <c r="H12" s="62">
        <f t="shared" ref="H12:H22" si="1">ROUND(G12*$D$7,2)</f>
        <v>0</v>
      </c>
      <c r="I12" s="44"/>
      <c r="J12" s="39"/>
    </row>
    <row r="13" spans="1:10" x14ac:dyDescent="0.2">
      <c r="A13" s="40" t="s">
        <v>14</v>
      </c>
      <c r="B13" s="86" t="s">
        <v>12</v>
      </c>
      <c r="C13" s="86"/>
      <c r="D13" s="41"/>
      <c r="E13" s="42"/>
      <c r="F13" s="43"/>
      <c r="G13" s="62">
        <f t="shared" si="0"/>
        <v>0</v>
      </c>
      <c r="H13" s="62">
        <f t="shared" si="1"/>
        <v>0</v>
      </c>
      <c r="I13" s="44"/>
      <c r="J13" s="39"/>
    </row>
    <row r="14" spans="1:10" x14ac:dyDescent="0.2">
      <c r="A14" s="40" t="s">
        <v>15</v>
      </c>
      <c r="B14" s="86" t="s">
        <v>12</v>
      </c>
      <c r="C14" s="86"/>
      <c r="D14" s="41"/>
      <c r="E14" s="42"/>
      <c r="F14" s="43"/>
      <c r="G14" s="62">
        <f t="shared" si="0"/>
        <v>0</v>
      </c>
      <c r="H14" s="62">
        <f t="shared" si="1"/>
        <v>0</v>
      </c>
      <c r="I14" s="44"/>
      <c r="J14" s="39"/>
    </row>
    <row r="15" spans="1:10" x14ac:dyDescent="0.2">
      <c r="A15" s="40" t="s">
        <v>16</v>
      </c>
      <c r="B15" s="86" t="s">
        <v>12</v>
      </c>
      <c r="C15" s="86"/>
      <c r="D15" s="41"/>
      <c r="E15" s="42"/>
      <c r="F15" s="43"/>
      <c r="G15" s="62">
        <f t="shared" si="0"/>
        <v>0</v>
      </c>
      <c r="H15" s="62">
        <f t="shared" si="1"/>
        <v>0</v>
      </c>
      <c r="I15" s="44"/>
      <c r="J15" s="39"/>
    </row>
    <row r="16" spans="1:10" x14ac:dyDescent="0.2">
      <c r="A16" s="40" t="s">
        <v>17</v>
      </c>
      <c r="B16" s="86" t="s">
        <v>12</v>
      </c>
      <c r="C16" s="86"/>
      <c r="D16" s="41"/>
      <c r="E16" s="42"/>
      <c r="F16" s="43"/>
      <c r="G16" s="62">
        <f t="shared" si="0"/>
        <v>0</v>
      </c>
      <c r="H16" s="62">
        <f t="shared" si="1"/>
        <v>0</v>
      </c>
      <c r="I16" s="44"/>
      <c r="J16" s="39"/>
    </row>
    <row r="17" spans="1:11" x14ac:dyDescent="0.2">
      <c r="A17" s="45" t="s">
        <v>8</v>
      </c>
      <c r="B17" s="116" t="s">
        <v>64</v>
      </c>
      <c r="C17" s="117"/>
      <c r="D17" s="117"/>
      <c r="E17" s="117"/>
      <c r="F17" s="118"/>
      <c r="G17" s="63">
        <f>SUM(G18:G22)</f>
        <v>0</v>
      </c>
      <c r="H17" s="63">
        <f>SUM(H18:H22)</f>
        <v>0</v>
      </c>
      <c r="I17" s="46"/>
      <c r="J17" s="47"/>
    </row>
    <row r="18" spans="1:11" x14ac:dyDescent="0.2">
      <c r="A18" s="40" t="s">
        <v>18</v>
      </c>
      <c r="B18" s="86" t="s">
        <v>24</v>
      </c>
      <c r="C18" s="86"/>
      <c r="D18" s="41"/>
      <c r="E18" s="42"/>
      <c r="F18" s="43"/>
      <c r="G18" s="62">
        <f t="shared" ref="G18:G22" si="2">ROUND(E18*F18,2)</f>
        <v>0</v>
      </c>
      <c r="H18" s="62">
        <f t="shared" si="1"/>
        <v>0</v>
      </c>
      <c r="I18" s="44"/>
      <c r="J18" s="39"/>
    </row>
    <row r="19" spans="1:11" x14ac:dyDescent="0.2">
      <c r="A19" s="40" t="s">
        <v>19</v>
      </c>
      <c r="B19" s="86" t="s">
        <v>24</v>
      </c>
      <c r="C19" s="86"/>
      <c r="D19" s="41"/>
      <c r="E19" s="42"/>
      <c r="F19" s="43"/>
      <c r="G19" s="62">
        <f t="shared" si="2"/>
        <v>0</v>
      </c>
      <c r="H19" s="62">
        <f t="shared" si="1"/>
        <v>0</v>
      </c>
      <c r="I19" s="44"/>
      <c r="J19" s="39"/>
    </row>
    <row r="20" spans="1:11" x14ac:dyDescent="0.2">
      <c r="A20" s="40" t="s">
        <v>20</v>
      </c>
      <c r="B20" s="86" t="s">
        <v>24</v>
      </c>
      <c r="C20" s="86"/>
      <c r="D20" s="41"/>
      <c r="E20" s="42"/>
      <c r="F20" s="43"/>
      <c r="G20" s="62">
        <f t="shared" si="2"/>
        <v>0</v>
      </c>
      <c r="H20" s="62">
        <f t="shared" si="1"/>
        <v>0</v>
      </c>
      <c r="I20" s="44"/>
      <c r="J20" s="39"/>
    </row>
    <row r="21" spans="1:11" x14ac:dyDescent="0.2">
      <c r="A21" s="40" t="s">
        <v>21</v>
      </c>
      <c r="B21" s="86" t="s">
        <v>24</v>
      </c>
      <c r="C21" s="86"/>
      <c r="D21" s="41"/>
      <c r="E21" s="42"/>
      <c r="F21" s="43"/>
      <c r="G21" s="62">
        <f t="shared" si="2"/>
        <v>0</v>
      </c>
      <c r="H21" s="62">
        <f t="shared" si="1"/>
        <v>0</v>
      </c>
      <c r="I21" s="44"/>
      <c r="J21" s="39"/>
    </row>
    <row r="22" spans="1:11" x14ac:dyDescent="0.2">
      <c r="A22" s="40" t="s">
        <v>22</v>
      </c>
      <c r="B22" s="86" t="s">
        <v>24</v>
      </c>
      <c r="C22" s="86"/>
      <c r="D22" s="41"/>
      <c r="E22" s="42"/>
      <c r="F22" s="43"/>
      <c r="G22" s="62">
        <f t="shared" si="2"/>
        <v>0</v>
      </c>
      <c r="H22" s="62">
        <f t="shared" si="1"/>
        <v>0</v>
      </c>
      <c r="I22" s="44"/>
      <c r="J22" s="39"/>
    </row>
    <row r="23" spans="1:11" ht="39" customHeight="1" x14ac:dyDescent="0.2">
      <c r="A23" s="45" t="s">
        <v>9</v>
      </c>
      <c r="B23" s="83" t="s">
        <v>26</v>
      </c>
      <c r="C23" s="84"/>
      <c r="D23" s="84"/>
      <c r="E23" s="84"/>
      <c r="F23" s="85"/>
      <c r="G23" s="63">
        <f>SUM(G24:G48)</f>
        <v>0</v>
      </c>
      <c r="H23" s="63">
        <f>SUM(H24:H48)</f>
        <v>0</v>
      </c>
      <c r="I23" s="51"/>
      <c r="J23" s="39"/>
      <c r="K23" s="48" t="s">
        <v>63</v>
      </c>
    </row>
    <row r="24" spans="1:11" x14ac:dyDescent="0.2">
      <c r="A24" s="90" t="s">
        <v>69</v>
      </c>
      <c r="B24" s="107" t="s">
        <v>38</v>
      </c>
      <c r="C24" s="44" t="s">
        <v>39</v>
      </c>
      <c r="D24" s="110" t="s">
        <v>5</v>
      </c>
      <c r="E24" s="113"/>
      <c r="F24" s="87" t="str">
        <f>IFERROR(ROUND(AVERAGE(K24:K28),2),"0")</f>
        <v>0</v>
      </c>
      <c r="G24" s="87">
        <f>ROUND(E24*F24,2)</f>
        <v>0</v>
      </c>
      <c r="H24" s="87">
        <f>ROUND(G24*$D$7,2)</f>
        <v>0</v>
      </c>
      <c r="I24" s="119"/>
      <c r="J24" s="52"/>
      <c r="K24" s="49"/>
    </row>
    <row r="25" spans="1:11" x14ac:dyDescent="0.2">
      <c r="A25" s="91"/>
      <c r="B25" s="108"/>
      <c r="C25" s="44" t="s">
        <v>39</v>
      </c>
      <c r="D25" s="111"/>
      <c r="E25" s="114"/>
      <c r="F25" s="88"/>
      <c r="G25" s="88"/>
      <c r="H25" s="88"/>
      <c r="I25" s="120"/>
      <c r="J25" s="52"/>
      <c r="K25" s="49"/>
    </row>
    <row r="26" spans="1:11" x14ac:dyDescent="0.2">
      <c r="A26" s="91"/>
      <c r="B26" s="108"/>
      <c r="C26" s="44" t="s">
        <v>39</v>
      </c>
      <c r="D26" s="111"/>
      <c r="E26" s="114"/>
      <c r="F26" s="88"/>
      <c r="G26" s="88"/>
      <c r="H26" s="88"/>
      <c r="I26" s="120"/>
      <c r="J26" s="52"/>
      <c r="K26" s="49"/>
    </row>
    <row r="27" spans="1:11" x14ac:dyDescent="0.2">
      <c r="A27" s="91"/>
      <c r="B27" s="108"/>
      <c r="C27" s="44" t="s">
        <v>39</v>
      </c>
      <c r="D27" s="111"/>
      <c r="E27" s="114"/>
      <c r="F27" s="88"/>
      <c r="G27" s="88"/>
      <c r="H27" s="88"/>
      <c r="I27" s="120"/>
      <c r="J27" s="52"/>
      <c r="K27" s="49"/>
    </row>
    <row r="28" spans="1:11" x14ac:dyDescent="0.2">
      <c r="A28" s="92"/>
      <c r="B28" s="109"/>
      <c r="C28" s="44" t="s">
        <v>39</v>
      </c>
      <c r="D28" s="112"/>
      <c r="E28" s="115"/>
      <c r="F28" s="89"/>
      <c r="G28" s="89"/>
      <c r="H28" s="89"/>
      <c r="I28" s="121"/>
      <c r="J28" s="52"/>
      <c r="K28" s="49"/>
    </row>
    <row r="29" spans="1:11" x14ac:dyDescent="0.2">
      <c r="A29" s="90" t="s">
        <v>70</v>
      </c>
      <c r="B29" s="107" t="s">
        <v>38</v>
      </c>
      <c r="C29" s="44" t="s">
        <v>39</v>
      </c>
      <c r="D29" s="110" t="s">
        <v>5</v>
      </c>
      <c r="E29" s="113"/>
      <c r="F29" s="87" t="str">
        <f t="shared" ref="F29" si="3">IFERROR(ROUND(AVERAGE(K29:K33),2),"0")</f>
        <v>0</v>
      </c>
      <c r="G29" s="87">
        <f>ROUND(E29*F29,2)</f>
        <v>0</v>
      </c>
      <c r="H29" s="87">
        <f>ROUND(G29*$D$7,2)</f>
        <v>0</v>
      </c>
      <c r="I29" s="119"/>
      <c r="J29" s="52"/>
      <c r="K29" s="49"/>
    </row>
    <row r="30" spans="1:11" x14ac:dyDescent="0.2">
      <c r="A30" s="91"/>
      <c r="B30" s="108"/>
      <c r="C30" s="44" t="s">
        <v>39</v>
      </c>
      <c r="D30" s="111"/>
      <c r="E30" s="114"/>
      <c r="F30" s="88"/>
      <c r="G30" s="88"/>
      <c r="H30" s="88"/>
      <c r="I30" s="120"/>
      <c r="J30" s="52"/>
      <c r="K30" s="49"/>
    </row>
    <row r="31" spans="1:11" x14ac:dyDescent="0.2">
      <c r="A31" s="91"/>
      <c r="B31" s="108"/>
      <c r="C31" s="44" t="s">
        <v>39</v>
      </c>
      <c r="D31" s="111"/>
      <c r="E31" s="114"/>
      <c r="F31" s="88"/>
      <c r="G31" s="88"/>
      <c r="H31" s="88"/>
      <c r="I31" s="120"/>
      <c r="J31" s="52"/>
      <c r="K31" s="49"/>
    </row>
    <row r="32" spans="1:11" x14ac:dyDescent="0.2">
      <c r="A32" s="91"/>
      <c r="B32" s="108"/>
      <c r="C32" s="44" t="s">
        <v>39</v>
      </c>
      <c r="D32" s="111"/>
      <c r="E32" s="114"/>
      <c r="F32" s="88"/>
      <c r="G32" s="88"/>
      <c r="H32" s="88"/>
      <c r="I32" s="120"/>
      <c r="J32" s="52"/>
      <c r="K32" s="49"/>
    </row>
    <row r="33" spans="1:11" x14ac:dyDescent="0.2">
      <c r="A33" s="92"/>
      <c r="B33" s="109"/>
      <c r="C33" s="44" t="s">
        <v>39</v>
      </c>
      <c r="D33" s="112"/>
      <c r="E33" s="115"/>
      <c r="F33" s="89"/>
      <c r="G33" s="89"/>
      <c r="H33" s="89"/>
      <c r="I33" s="121"/>
      <c r="J33" s="52"/>
      <c r="K33" s="49"/>
    </row>
    <row r="34" spans="1:11" x14ac:dyDescent="0.2">
      <c r="A34" s="90" t="s">
        <v>71</v>
      </c>
      <c r="B34" s="107" t="s">
        <v>38</v>
      </c>
      <c r="C34" s="44" t="s">
        <v>39</v>
      </c>
      <c r="D34" s="110" t="s">
        <v>5</v>
      </c>
      <c r="E34" s="113"/>
      <c r="F34" s="87" t="str">
        <f t="shared" ref="F34" si="4">IFERROR(ROUND(AVERAGE(K34:K38),2),"0")</f>
        <v>0</v>
      </c>
      <c r="G34" s="87">
        <f>ROUND(E34*F34,2)</f>
        <v>0</v>
      </c>
      <c r="H34" s="87">
        <f>ROUND(G34*$D$7,2)</f>
        <v>0</v>
      </c>
      <c r="I34" s="119"/>
      <c r="J34" s="52"/>
      <c r="K34" s="49"/>
    </row>
    <row r="35" spans="1:11" x14ac:dyDescent="0.2">
      <c r="A35" s="91"/>
      <c r="B35" s="108"/>
      <c r="C35" s="44" t="s">
        <v>39</v>
      </c>
      <c r="D35" s="111"/>
      <c r="E35" s="114"/>
      <c r="F35" s="88"/>
      <c r="G35" s="88"/>
      <c r="H35" s="88"/>
      <c r="I35" s="120"/>
      <c r="J35" s="52"/>
      <c r="K35" s="49"/>
    </row>
    <row r="36" spans="1:11" x14ac:dyDescent="0.2">
      <c r="A36" s="91"/>
      <c r="B36" s="108"/>
      <c r="C36" s="44" t="s">
        <v>39</v>
      </c>
      <c r="D36" s="111"/>
      <c r="E36" s="114"/>
      <c r="F36" s="88"/>
      <c r="G36" s="88"/>
      <c r="H36" s="88"/>
      <c r="I36" s="120"/>
      <c r="J36" s="52"/>
      <c r="K36" s="49"/>
    </row>
    <row r="37" spans="1:11" x14ac:dyDescent="0.2">
      <c r="A37" s="91"/>
      <c r="B37" s="108"/>
      <c r="C37" s="44" t="s">
        <v>39</v>
      </c>
      <c r="D37" s="111"/>
      <c r="E37" s="114"/>
      <c r="F37" s="88"/>
      <c r="G37" s="88"/>
      <c r="H37" s="88"/>
      <c r="I37" s="120"/>
      <c r="J37" s="52"/>
      <c r="K37" s="49"/>
    </row>
    <row r="38" spans="1:11" x14ac:dyDescent="0.2">
      <c r="A38" s="92"/>
      <c r="B38" s="109"/>
      <c r="C38" s="44" t="s">
        <v>39</v>
      </c>
      <c r="D38" s="112"/>
      <c r="E38" s="115"/>
      <c r="F38" s="89"/>
      <c r="G38" s="89"/>
      <c r="H38" s="89"/>
      <c r="I38" s="121"/>
      <c r="J38" s="52"/>
      <c r="K38" s="49"/>
    </row>
    <row r="39" spans="1:11" x14ac:dyDescent="0.2">
      <c r="A39" s="90" t="s">
        <v>72</v>
      </c>
      <c r="B39" s="107" t="s">
        <v>38</v>
      </c>
      <c r="C39" s="44" t="s">
        <v>39</v>
      </c>
      <c r="D39" s="110" t="s">
        <v>5</v>
      </c>
      <c r="E39" s="113"/>
      <c r="F39" s="87" t="str">
        <f t="shared" ref="F39" si="5">IFERROR(ROUND(AVERAGE(K39:K43),2),"0")</f>
        <v>0</v>
      </c>
      <c r="G39" s="87">
        <f>ROUND(E39*F39,2)</f>
        <v>0</v>
      </c>
      <c r="H39" s="87">
        <f>ROUND(G39*$D$7,2)</f>
        <v>0</v>
      </c>
      <c r="I39" s="119"/>
      <c r="J39" s="52"/>
      <c r="K39" s="49"/>
    </row>
    <row r="40" spans="1:11" x14ac:dyDescent="0.2">
      <c r="A40" s="91"/>
      <c r="B40" s="108"/>
      <c r="C40" s="44" t="s">
        <v>39</v>
      </c>
      <c r="D40" s="111"/>
      <c r="E40" s="114"/>
      <c r="F40" s="88"/>
      <c r="G40" s="88"/>
      <c r="H40" s="88"/>
      <c r="I40" s="120"/>
      <c r="J40" s="52"/>
      <c r="K40" s="49"/>
    </row>
    <row r="41" spans="1:11" x14ac:dyDescent="0.2">
      <c r="A41" s="91"/>
      <c r="B41" s="108"/>
      <c r="C41" s="44" t="s">
        <v>39</v>
      </c>
      <c r="D41" s="111"/>
      <c r="E41" s="114"/>
      <c r="F41" s="88"/>
      <c r="G41" s="88"/>
      <c r="H41" s="88"/>
      <c r="I41" s="120"/>
      <c r="J41" s="52"/>
      <c r="K41" s="49"/>
    </row>
    <row r="42" spans="1:11" x14ac:dyDescent="0.2">
      <c r="A42" s="91"/>
      <c r="B42" s="108"/>
      <c r="C42" s="44" t="s">
        <v>39</v>
      </c>
      <c r="D42" s="111"/>
      <c r="E42" s="114"/>
      <c r="F42" s="88"/>
      <c r="G42" s="88"/>
      <c r="H42" s="88"/>
      <c r="I42" s="120"/>
      <c r="J42" s="52"/>
      <c r="K42" s="49"/>
    </row>
    <row r="43" spans="1:11" x14ac:dyDescent="0.2">
      <c r="A43" s="92"/>
      <c r="B43" s="109"/>
      <c r="C43" s="44" t="s">
        <v>39</v>
      </c>
      <c r="D43" s="112"/>
      <c r="E43" s="115"/>
      <c r="F43" s="89"/>
      <c r="G43" s="89"/>
      <c r="H43" s="89"/>
      <c r="I43" s="121"/>
      <c r="J43" s="52"/>
      <c r="K43" s="49"/>
    </row>
    <row r="44" spans="1:11" x14ac:dyDescent="0.2">
      <c r="A44" s="90" t="s">
        <v>73</v>
      </c>
      <c r="B44" s="107" t="s">
        <v>38</v>
      </c>
      <c r="C44" s="44" t="s">
        <v>39</v>
      </c>
      <c r="D44" s="110" t="s">
        <v>5</v>
      </c>
      <c r="E44" s="113"/>
      <c r="F44" s="87" t="str">
        <f t="shared" ref="F44" si="6">IFERROR(ROUND(AVERAGE(K44:K48),2),"0")</f>
        <v>0</v>
      </c>
      <c r="G44" s="87">
        <f>ROUND(E44*F44,2)</f>
        <v>0</v>
      </c>
      <c r="H44" s="87">
        <f>ROUND(G44*$D$7,2)</f>
        <v>0</v>
      </c>
      <c r="I44" s="119"/>
      <c r="J44" s="52"/>
      <c r="K44" s="49"/>
    </row>
    <row r="45" spans="1:11" x14ac:dyDescent="0.2">
      <c r="A45" s="91"/>
      <c r="B45" s="108"/>
      <c r="C45" s="44" t="s">
        <v>39</v>
      </c>
      <c r="D45" s="111"/>
      <c r="E45" s="114"/>
      <c r="F45" s="88"/>
      <c r="G45" s="88"/>
      <c r="H45" s="88"/>
      <c r="I45" s="120"/>
      <c r="J45" s="52"/>
      <c r="K45" s="49"/>
    </row>
    <row r="46" spans="1:11" x14ac:dyDescent="0.2">
      <c r="A46" s="91"/>
      <c r="B46" s="108"/>
      <c r="C46" s="44" t="s">
        <v>39</v>
      </c>
      <c r="D46" s="111"/>
      <c r="E46" s="114"/>
      <c r="F46" s="88"/>
      <c r="G46" s="88"/>
      <c r="H46" s="88"/>
      <c r="I46" s="120"/>
      <c r="J46" s="52"/>
      <c r="K46" s="49"/>
    </row>
    <row r="47" spans="1:11" x14ac:dyDescent="0.2">
      <c r="A47" s="91"/>
      <c r="B47" s="108"/>
      <c r="C47" s="44" t="s">
        <v>39</v>
      </c>
      <c r="D47" s="111"/>
      <c r="E47" s="114"/>
      <c r="F47" s="88"/>
      <c r="G47" s="88"/>
      <c r="H47" s="88"/>
      <c r="I47" s="120"/>
      <c r="J47" s="52"/>
      <c r="K47" s="49"/>
    </row>
    <row r="48" spans="1:11" x14ac:dyDescent="0.2">
      <c r="A48" s="92"/>
      <c r="B48" s="109"/>
      <c r="C48" s="44" t="s">
        <v>39</v>
      </c>
      <c r="D48" s="112"/>
      <c r="E48" s="115"/>
      <c r="F48" s="89"/>
      <c r="G48" s="89"/>
      <c r="H48" s="89"/>
      <c r="I48" s="121"/>
      <c r="J48" s="52"/>
      <c r="K48" s="49"/>
    </row>
    <row r="49" spans="1:10" ht="12.75" customHeight="1" x14ac:dyDescent="0.2">
      <c r="A49" s="45" t="s">
        <v>10</v>
      </c>
      <c r="B49" s="83" t="s">
        <v>27</v>
      </c>
      <c r="C49" s="84"/>
      <c r="D49" s="84"/>
      <c r="E49" s="84"/>
      <c r="F49" s="85"/>
      <c r="G49" s="63">
        <f>SUM(G50,G57,G64,G71,G78)</f>
        <v>0</v>
      </c>
      <c r="H49" s="63">
        <f>SUM(H50,H57,H64,H71,H78)</f>
        <v>0</v>
      </c>
      <c r="I49" s="51"/>
      <c r="J49" s="39"/>
    </row>
    <row r="50" spans="1:10" x14ac:dyDescent="0.2">
      <c r="A50" s="93" t="s">
        <v>74</v>
      </c>
      <c r="B50" s="96" t="s">
        <v>49</v>
      </c>
      <c r="C50" s="53" t="s">
        <v>50</v>
      </c>
      <c r="D50" s="54"/>
      <c r="E50" s="55"/>
      <c r="F50" s="50"/>
      <c r="G50" s="64">
        <f>SUM(G51:G56)</f>
        <v>0</v>
      </c>
      <c r="H50" s="64">
        <f>ROUND(G50*$D$7,2)</f>
        <v>0</v>
      </c>
      <c r="I50" s="96"/>
    </row>
    <row r="51" spans="1:10" x14ac:dyDescent="0.2">
      <c r="A51" s="94"/>
      <c r="B51" s="97"/>
      <c r="C51" s="56" t="s">
        <v>51</v>
      </c>
      <c r="D51" s="57"/>
      <c r="E51" s="58"/>
      <c r="F51" s="49"/>
      <c r="G51" s="65">
        <f t="shared" ref="G51:G56" si="7">ROUND(E51*F51,2)</f>
        <v>0</v>
      </c>
      <c r="H51" s="59"/>
      <c r="I51" s="97"/>
    </row>
    <row r="52" spans="1:10" ht="13.5" customHeight="1" x14ac:dyDescent="0.2">
      <c r="A52" s="94"/>
      <c r="B52" s="97"/>
      <c r="C52" s="56" t="s">
        <v>52</v>
      </c>
      <c r="D52" s="57"/>
      <c r="E52" s="58"/>
      <c r="F52" s="49"/>
      <c r="G52" s="65">
        <f t="shared" si="7"/>
        <v>0</v>
      </c>
      <c r="H52" s="59"/>
      <c r="I52" s="97"/>
    </row>
    <row r="53" spans="1:10" x14ac:dyDescent="0.2">
      <c r="A53" s="94"/>
      <c r="B53" s="97"/>
      <c r="C53" s="56" t="s">
        <v>53</v>
      </c>
      <c r="D53" s="57"/>
      <c r="E53" s="58"/>
      <c r="F53" s="49"/>
      <c r="G53" s="65">
        <f t="shared" si="7"/>
        <v>0</v>
      </c>
      <c r="H53" s="59"/>
      <c r="I53" s="97"/>
    </row>
    <row r="54" spans="1:10" x14ac:dyDescent="0.2">
      <c r="A54" s="94"/>
      <c r="B54" s="97"/>
      <c r="C54" s="56" t="s">
        <v>54</v>
      </c>
      <c r="D54" s="57"/>
      <c r="E54" s="58"/>
      <c r="F54" s="49"/>
      <c r="G54" s="65">
        <f t="shared" si="7"/>
        <v>0</v>
      </c>
      <c r="H54" s="59"/>
      <c r="I54" s="97"/>
    </row>
    <row r="55" spans="1:10" x14ac:dyDescent="0.2">
      <c r="A55" s="94"/>
      <c r="B55" s="97"/>
      <c r="C55" s="59" t="s">
        <v>55</v>
      </c>
      <c r="D55" s="57"/>
      <c r="E55" s="58"/>
      <c r="F55" s="49"/>
      <c r="G55" s="65">
        <f t="shared" si="7"/>
        <v>0</v>
      </c>
      <c r="H55" s="59"/>
      <c r="I55" s="97"/>
    </row>
    <row r="56" spans="1:10" x14ac:dyDescent="0.2">
      <c r="A56" s="95"/>
      <c r="B56" s="98"/>
      <c r="C56" s="59" t="s">
        <v>55</v>
      </c>
      <c r="D56" s="57"/>
      <c r="E56" s="58"/>
      <c r="F56" s="49"/>
      <c r="G56" s="65">
        <f t="shared" si="7"/>
        <v>0</v>
      </c>
      <c r="H56" s="59"/>
      <c r="I56" s="98"/>
    </row>
    <row r="57" spans="1:10" ht="12.75" customHeight="1" x14ac:dyDescent="0.2">
      <c r="A57" s="93" t="s">
        <v>75</v>
      </c>
      <c r="B57" s="96" t="s">
        <v>49</v>
      </c>
      <c r="C57" s="53" t="s">
        <v>50</v>
      </c>
      <c r="D57" s="54"/>
      <c r="E57" s="55"/>
      <c r="F57" s="50"/>
      <c r="G57" s="64">
        <f>SUM(G58:G63)</f>
        <v>0</v>
      </c>
      <c r="H57" s="64">
        <f>ROUND(G57*$D$7,2)</f>
        <v>0</v>
      </c>
      <c r="I57" s="96"/>
    </row>
    <row r="58" spans="1:10" x14ac:dyDescent="0.2">
      <c r="A58" s="94"/>
      <c r="B58" s="97"/>
      <c r="C58" s="56" t="s">
        <v>51</v>
      </c>
      <c r="D58" s="57"/>
      <c r="E58" s="58"/>
      <c r="F58" s="49"/>
      <c r="G58" s="65">
        <f t="shared" ref="G58:G63" si="8">ROUND(E58*F58,2)</f>
        <v>0</v>
      </c>
      <c r="H58" s="59"/>
      <c r="I58" s="97"/>
    </row>
    <row r="59" spans="1:10" x14ac:dyDescent="0.2">
      <c r="A59" s="94"/>
      <c r="B59" s="97"/>
      <c r="C59" s="56" t="s">
        <v>52</v>
      </c>
      <c r="D59" s="57"/>
      <c r="E59" s="58"/>
      <c r="F59" s="49"/>
      <c r="G59" s="65">
        <f t="shared" si="8"/>
        <v>0</v>
      </c>
      <c r="H59" s="59"/>
      <c r="I59" s="97"/>
    </row>
    <row r="60" spans="1:10" x14ac:dyDescent="0.2">
      <c r="A60" s="94"/>
      <c r="B60" s="97"/>
      <c r="C60" s="56" t="s">
        <v>53</v>
      </c>
      <c r="D60" s="57"/>
      <c r="E60" s="58"/>
      <c r="F60" s="49"/>
      <c r="G60" s="65">
        <f t="shared" si="8"/>
        <v>0</v>
      </c>
      <c r="H60" s="59"/>
      <c r="I60" s="97"/>
    </row>
    <row r="61" spans="1:10" x14ac:dyDescent="0.2">
      <c r="A61" s="94"/>
      <c r="B61" s="97"/>
      <c r="C61" s="56" t="s">
        <v>54</v>
      </c>
      <c r="D61" s="57"/>
      <c r="E61" s="58"/>
      <c r="F61" s="49"/>
      <c r="G61" s="65">
        <f t="shared" si="8"/>
        <v>0</v>
      </c>
      <c r="H61" s="59"/>
      <c r="I61" s="97"/>
    </row>
    <row r="62" spans="1:10" x14ac:dyDescent="0.2">
      <c r="A62" s="94"/>
      <c r="B62" s="97"/>
      <c r="C62" s="59" t="s">
        <v>55</v>
      </c>
      <c r="D62" s="57"/>
      <c r="E62" s="58"/>
      <c r="F62" s="49"/>
      <c r="G62" s="65">
        <f t="shared" si="8"/>
        <v>0</v>
      </c>
      <c r="H62" s="59"/>
      <c r="I62" s="97"/>
    </row>
    <row r="63" spans="1:10" x14ac:dyDescent="0.2">
      <c r="A63" s="95"/>
      <c r="B63" s="98"/>
      <c r="C63" s="59" t="s">
        <v>55</v>
      </c>
      <c r="D63" s="57"/>
      <c r="E63" s="58"/>
      <c r="F63" s="49"/>
      <c r="G63" s="65">
        <f t="shared" si="8"/>
        <v>0</v>
      </c>
      <c r="H63" s="59"/>
      <c r="I63" s="98"/>
    </row>
    <row r="64" spans="1:10" ht="12.75" customHeight="1" x14ac:dyDescent="0.2">
      <c r="A64" s="93" t="s">
        <v>76</v>
      </c>
      <c r="B64" s="96" t="s">
        <v>49</v>
      </c>
      <c r="C64" s="53" t="s">
        <v>50</v>
      </c>
      <c r="D64" s="54"/>
      <c r="E64" s="55"/>
      <c r="F64" s="50"/>
      <c r="G64" s="64">
        <f>SUM(G65:G70)</f>
        <v>0</v>
      </c>
      <c r="H64" s="64">
        <f>ROUND(G64*$D$7,2)</f>
        <v>0</v>
      </c>
      <c r="I64" s="96"/>
    </row>
    <row r="65" spans="1:9" x14ac:dyDescent="0.2">
      <c r="A65" s="94"/>
      <c r="B65" s="97"/>
      <c r="C65" s="56" t="s">
        <v>51</v>
      </c>
      <c r="D65" s="57"/>
      <c r="E65" s="58"/>
      <c r="F65" s="49"/>
      <c r="G65" s="65">
        <f t="shared" ref="G65:G70" si="9">ROUND(E65*F65,2)</f>
        <v>0</v>
      </c>
      <c r="H65" s="59"/>
      <c r="I65" s="97"/>
    </row>
    <row r="66" spans="1:9" x14ac:dyDescent="0.2">
      <c r="A66" s="94"/>
      <c r="B66" s="97"/>
      <c r="C66" s="56" t="s">
        <v>52</v>
      </c>
      <c r="D66" s="57"/>
      <c r="E66" s="58"/>
      <c r="F66" s="49"/>
      <c r="G66" s="65">
        <f t="shared" si="9"/>
        <v>0</v>
      </c>
      <c r="H66" s="59"/>
      <c r="I66" s="97"/>
    </row>
    <row r="67" spans="1:9" x14ac:dyDescent="0.2">
      <c r="A67" s="94"/>
      <c r="B67" s="97"/>
      <c r="C67" s="56" t="s">
        <v>53</v>
      </c>
      <c r="D67" s="57"/>
      <c r="E67" s="58"/>
      <c r="F67" s="49"/>
      <c r="G67" s="65">
        <f t="shared" si="9"/>
        <v>0</v>
      </c>
      <c r="H67" s="59"/>
      <c r="I67" s="97"/>
    </row>
    <row r="68" spans="1:9" x14ac:dyDescent="0.2">
      <c r="A68" s="94"/>
      <c r="B68" s="97"/>
      <c r="C68" s="56" t="s">
        <v>54</v>
      </c>
      <c r="D68" s="57"/>
      <c r="E68" s="58"/>
      <c r="F68" s="49"/>
      <c r="G68" s="65">
        <f t="shared" si="9"/>
        <v>0</v>
      </c>
      <c r="H68" s="59"/>
      <c r="I68" s="97"/>
    </row>
    <row r="69" spans="1:9" x14ac:dyDescent="0.2">
      <c r="A69" s="94"/>
      <c r="B69" s="97"/>
      <c r="C69" s="59" t="s">
        <v>55</v>
      </c>
      <c r="D69" s="57"/>
      <c r="E69" s="58"/>
      <c r="F69" s="49"/>
      <c r="G69" s="65">
        <f t="shared" si="9"/>
        <v>0</v>
      </c>
      <c r="H69" s="59"/>
      <c r="I69" s="97"/>
    </row>
    <row r="70" spans="1:9" x14ac:dyDescent="0.2">
      <c r="A70" s="95"/>
      <c r="B70" s="98"/>
      <c r="C70" s="59" t="s">
        <v>55</v>
      </c>
      <c r="D70" s="57"/>
      <c r="E70" s="58"/>
      <c r="F70" s="49"/>
      <c r="G70" s="65">
        <f t="shared" si="9"/>
        <v>0</v>
      </c>
      <c r="H70" s="59"/>
      <c r="I70" s="98"/>
    </row>
    <row r="71" spans="1:9" ht="12.75" customHeight="1" x14ac:dyDescent="0.2">
      <c r="A71" s="93" t="s">
        <v>77</v>
      </c>
      <c r="B71" s="96" t="s">
        <v>49</v>
      </c>
      <c r="C71" s="53" t="s">
        <v>50</v>
      </c>
      <c r="D71" s="54"/>
      <c r="E71" s="55"/>
      <c r="F71" s="50"/>
      <c r="G71" s="64">
        <f>SUM(G72:G77)</f>
        <v>0</v>
      </c>
      <c r="H71" s="64">
        <f>ROUND(G71*$D$7,2)</f>
        <v>0</v>
      </c>
      <c r="I71" s="96"/>
    </row>
    <row r="72" spans="1:9" ht="12.75" customHeight="1" x14ac:dyDescent="0.2">
      <c r="A72" s="94"/>
      <c r="B72" s="97"/>
      <c r="C72" s="56" t="s">
        <v>51</v>
      </c>
      <c r="D72" s="57"/>
      <c r="E72" s="58"/>
      <c r="F72" s="49"/>
      <c r="G72" s="65">
        <f t="shared" ref="G72:G77" si="10">ROUND(E72*F72,2)</f>
        <v>0</v>
      </c>
      <c r="H72" s="59"/>
      <c r="I72" s="97"/>
    </row>
    <row r="73" spans="1:9" ht="12.75" customHeight="1" x14ac:dyDescent="0.2">
      <c r="A73" s="94"/>
      <c r="B73" s="97"/>
      <c r="C73" s="56" t="s">
        <v>52</v>
      </c>
      <c r="D73" s="57"/>
      <c r="E73" s="58"/>
      <c r="F73" s="49"/>
      <c r="G73" s="65">
        <f t="shared" si="10"/>
        <v>0</v>
      </c>
      <c r="H73" s="59"/>
      <c r="I73" s="97"/>
    </row>
    <row r="74" spans="1:9" ht="12.75" customHeight="1" x14ac:dyDescent="0.2">
      <c r="A74" s="94"/>
      <c r="B74" s="97"/>
      <c r="C74" s="56" t="s">
        <v>53</v>
      </c>
      <c r="D74" s="57"/>
      <c r="E74" s="58"/>
      <c r="F74" s="49"/>
      <c r="G74" s="65">
        <f t="shared" si="10"/>
        <v>0</v>
      </c>
      <c r="H74" s="59"/>
      <c r="I74" s="97"/>
    </row>
    <row r="75" spans="1:9" ht="12.75" customHeight="1" x14ac:dyDescent="0.2">
      <c r="A75" s="94"/>
      <c r="B75" s="97"/>
      <c r="C75" s="56" t="s">
        <v>54</v>
      </c>
      <c r="D75" s="57"/>
      <c r="E75" s="58"/>
      <c r="F75" s="49"/>
      <c r="G75" s="65">
        <f t="shared" si="10"/>
        <v>0</v>
      </c>
      <c r="H75" s="59"/>
      <c r="I75" s="97"/>
    </row>
    <row r="76" spans="1:9" ht="12.75" customHeight="1" x14ac:dyDescent="0.2">
      <c r="A76" s="94"/>
      <c r="B76" s="97"/>
      <c r="C76" s="59" t="s">
        <v>55</v>
      </c>
      <c r="D76" s="57"/>
      <c r="E76" s="58"/>
      <c r="F76" s="49"/>
      <c r="G76" s="65">
        <f t="shared" si="10"/>
        <v>0</v>
      </c>
      <c r="H76" s="59"/>
      <c r="I76" s="97"/>
    </row>
    <row r="77" spans="1:9" ht="12.75" customHeight="1" x14ac:dyDescent="0.2">
      <c r="A77" s="95"/>
      <c r="B77" s="98"/>
      <c r="C77" s="59" t="s">
        <v>55</v>
      </c>
      <c r="D77" s="57"/>
      <c r="E77" s="58"/>
      <c r="F77" s="49"/>
      <c r="G77" s="65">
        <f t="shared" si="10"/>
        <v>0</v>
      </c>
      <c r="H77" s="59"/>
      <c r="I77" s="98"/>
    </row>
    <row r="78" spans="1:9" ht="12.75" customHeight="1" x14ac:dyDescent="0.2">
      <c r="A78" s="93" t="s">
        <v>78</v>
      </c>
      <c r="B78" s="96" t="s">
        <v>49</v>
      </c>
      <c r="C78" s="53" t="s">
        <v>50</v>
      </c>
      <c r="D78" s="54"/>
      <c r="E78" s="55"/>
      <c r="F78" s="50"/>
      <c r="G78" s="64">
        <f>SUM(G79:G84)</f>
        <v>0</v>
      </c>
      <c r="H78" s="64">
        <f>ROUND(G78*$D$7,2)</f>
        <v>0</v>
      </c>
      <c r="I78" s="96"/>
    </row>
    <row r="79" spans="1:9" ht="12.75" customHeight="1" x14ac:dyDescent="0.2">
      <c r="A79" s="94"/>
      <c r="B79" s="97"/>
      <c r="C79" s="56" t="s">
        <v>51</v>
      </c>
      <c r="D79" s="57"/>
      <c r="E79" s="58"/>
      <c r="F79" s="49"/>
      <c r="G79" s="65">
        <f t="shared" ref="G79:G84" si="11">ROUND(E79*F79,2)</f>
        <v>0</v>
      </c>
      <c r="H79" s="59"/>
      <c r="I79" s="97"/>
    </row>
    <row r="80" spans="1:9" ht="12.75" customHeight="1" x14ac:dyDescent="0.2">
      <c r="A80" s="94"/>
      <c r="B80" s="97"/>
      <c r="C80" s="56" t="s">
        <v>52</v>
      </c>
      <c r="D80" s="57"/>
      <c r="E80" s="58"/>
      <c r="F80" s="49"/>
      <c r="G80" s="65">
        <f t="shared" si="11"/>
        <v>0</v>
      </c>
      <c r="H80" s="59"/>
      <c r="I80" s="97"/>
    </row>
    <row r="81" spans="1:10" ht="12.75" customHeight="1" x14ac:dyDescent="0.2">
      <c r="A81" s="94"/>
      <c r="B81" s="97"/>
      <c r="C81" s="56" t="s">
        <v>53</v>
      </c>
      <c r="D81" s="57"/>
      <c r="E81" s="58"/>
      <c r="F81" s="49"/>
      <c r="G81" s="65">
        <f t="shared" si="11"/>
        <v>0</v>
      </c>
      <c r="H81" s="59"/>
      <c r="I81" s="97"/>
    </row>
    <row r="82" spans="1:10" ht="12.75" customHeight="1" x14ac:dyDescent="0.2">
      <c r="A82" s="94"/>
      <c r="B82" s="97"/>
      <c r="C82" s="56" t="s">
        <v>54</v>
      </c>
      <c r="D82" s="57"/>
      <c r="E82" s="58"/>
      <c r="F82" s="49"/>
      <c r="G82" s="65">
        <f t="shared" si="11"/>
        <v>0</v>
      </c>
      <c r="H82" s="59"/>
      <c r="I82" s="97"/>
    </row>
    <row r="83" spans="1:10" ht="12.75" customHeight="1" x14ac:dyDescent="0.2">
      <c r="A83" s="94"/>
      <c r="B83" s="97"/>
      <c r="C83" s="59" t="s">
        <v>55</v>
      </c>
      <c r="D83" s="57"/>
      <c r="E83" s="58"/>
      <c r="F83" s="49"/>
      <c r="G83" s="65">
        <f t="shared" si="11"/>
        <v>0</v>
      </c>
      <c r="H83" s="59"/>
      <c r="I83" s="97"/>
    </row>
    <row r="84" spans="1:10" ht="12.75" customHeight="1" x14ac:dyDescent="0.2">
      <c r="A84" s="95"/>
      <c r="B84" s="98"/>
      <c r="C84" s="59" t="s">
        <v>55</v>
      </c>
      <c r="D84" s="57"/>
      <c r="E84" s="58"/>
      <c r="F84" s="49"/>
      <c r="G84" s="65">
        <f t="shared" si="11"/>
        <v>0</v>
      </c>
      <c r="H84" s="59"/>
      <c r="I84" s="98"/>
    </row>
    <row r="85" spans="1:10" x14ac:dyDescent="0.2">
      <c r="A85" s="82" t="s">
        <v>23</v>
      </c>
      <c r="B85" s="82"/>
      <c r="C85" s="82"/>
      <c r="D85" s="82"/>
      <c r="E85" s="82"/>
      <c r="F85" s="82"/>
      <c r="G85" s="61">
        <f>G10</f>
        <v>0</v>
      </c>
      <c r="H85" s="61">
        <f>H10</f>
        <v>0</v>
      </c>
      <c r="I85" s="38"/>
      <c r="J85" s="39"/>
    </row>
    <row r="86" spans="1:10" x14ac:dyDescent="0.2">
      <c r="G86" s="60"/>
      <c r="H86" s="60"/>
    </row>
  </sheetData>
  <sheetProtection algorithmName="SHA-512" hashValue="B5cj866zU3CzMqCi76TuwKGwp+DZKq4e/+veLX5NZxmpc6DA+CA+GMjpGrpQS3F0AHh1xefRLRU4Cu1CVsvr7w==" saltValue="7B1I+oxzsOG3AGuCcv504A==" spinCount="100000" sheet="1" objects="1" scenarios="1" formatRows="0"/>
  <mergeCells count="79">
    <mergeCell ref="A78:A84"/>
    <mergeCell ref="B78:B84"/>
    <mergeCell ref="I78:I84"/>
    <mergeCell ref="A85:F85"/>
    <mergeCell ref="A64:A70"/>
    <mergeCell ref="B64:B70"/>
    <mergeCell ref="I64:I70"/>
    <mergeCell ref="A71:A77"/>
    <mergeCell ref="B71:B77"/>
    <mergeCell ref="I71:I77"/>
    <mergeCell ref="A50:A56"/>
    <mergeCell ref="B50:B56"/>
    <mergeCell ref="I50:I56"/>
    <mergeCell ref="B49:F49"/>
    <mergeCell ref="A57:A63"/>
    <mergeCell ref="B57:B63"/>
    <mergeCell ref="I57:I63"/>
    <mergeCell ref="I44:I48"/>
    <mergeCell ref="A44:A48"/>
    <mergeCell ref="B44:B48"/>
    <mergeCell ref="D44:D48"/>
    <mergeCell ref="E44:E48"/>
    <mergeCell ref="F44:F48"/>
    <mergeCell ref="H44:H48"/>
    <mergeCell ref="G44:G48"/>
    <mergeCell ref="B19:C19"/>
    <mergeCell ref="B20:C20"/>
    <mergeCell ref="B21:C21"/>
    <mergeCell ref="B22:C22"/>
    <mergeCell ref="B16:C16"/>
    <mergeCell ref="B17:F17"/>
    <mergeCell ref="B13:C13"/>
    <mergeCell ref="B14:C14"/>
    <mergeCell ref="B15:C15"/>
    <mergeCell ref="B18:C18"/>
    <mergeCell ref="D1:I1"/>
    <mergeCell ref="A3:C3"/>
    <mergeCell ref="D3:I3"/>
    <mergeCell ref="B12:C12"/>
    <mergeCell ref="B10:F10"/>
    <mergeCell ref="D4:E4"/>
    <mergeCell ref="F4:G4"/>
    <mergeCell ref="A5:C5"/>
    <mergeCell ref="D5:I5"/>
    <mergeCell ref="B9:C9"/>
    <mergeCell ref="B11:F11"/>
    <mergeCell ref="B23:F23"/>
    <mergeCell ref="A24:A28"/>
    <mergeCell ref="B24:B28"/>
    <mergeCell ref="D24:D28"/>
    <mergeCell ref="E24:E28"/>
    <mergeCell ref="F24:F28"/>
    <mergeCell ref="G24:G28"/>
    <mergeCell ref="H24:H28"/>
    <mergeCell ref="I24:I28"/>
    <mergeCell ref="A29:A33"/>
    <mergeCell ref="B29:B33"/>
    <mergeCell ref="D29:D33"/>
    <mergeCell ref="E29:E33"/>
    <mergeCell ref="F29:F33"/>
    <mergeCell ref="G29:G33"/>
    <mergeCell ref="H29:H33"/>
    <mergeCell ref="I29:I33"/>
    <mergeCell ref="G34:G38"/>
    <mergeCell ref="H34:H38"/>
    <mergeCell ref="I34:I38"/>
    <mergeCell ref="A39:A43"/>
    <mergeCell ref="B39:B43"/>
    <mergeCell ref="D39:D43"/>
    <mergeCell ref="E39:E43"/>
    <mergeCell ref="F39:F43"/>
    <mergeCell ref="G39:G43"/>
    <mergeCell ref="H39:H43"/>
    <mergeCell ref="I39:I43"/>
    <mergeCell ref="A34:A38"/>
    <mergeCell ref="B34:B38"/>
    <mergeCell ref="D34:D38"/>
    <mergeCell ref="E34:E38"/>
    <mergeCell ref="F34:F38"/>
  </mergeCells>
  <dataValidations count="8">
    <dataValidation allowBlank="1" showErrorMessage="1" sqref="F24:F48"/>
    <dataValidation allowBlank="1" showInputMessage="1" showErrorMessage="1" prompt="Įveskite vienos pareigybės darbuotojų fizinio rodiklio pasiekimui skiriamą darbo laiką valandomis." sqref="E24:E48"/>
    <dataValidation type="list" allowBlank="1" showInputMessage="1" showErrorMessage="1" sqref="J1">
      <formula1>"Taikomieji (pramoniniai) moksliniai tyrimai, Eksperimentinė plėtra (bandomoji taikomoji veikla)"</formula1>
    </dataValidation>
    <dataValidation allowBlank="1" showInputMessage="1" showErrorMessage="1" prompt="Darbo užmokesčio įkainio dydžiui pagrįsti turi būti pateikiamos buhalterinės pažymos apie per pastaruosius 6 mėnesius iki paraiškos pateikimo  priskaičiuotą (pridedant ir darbdavio mokesčius) ir išmokėtą atlyginimą." sqref="I24:I48"/>
    <dataValidation type="list" allowBlank="1" showInputMessage="1" showErrorMessage="1" sqref="D1:I1">
      <formula1>"Moksliniai tyrimai, Eksperimentinė plėtra"</formula1>
    </dataValidation>
    <dataValidation allowBlank="1" showInputMessage="1" showErrorMessage="1" prompt="Fizinio rodiklio numeris turi sutapti su paraiškoje nurodytu numeriu." sqref="D2"/>
    <dataValidation type="list" allowBlank="1" showInputMessage="1" showErrorMessage="1" prompt="Pasirinkite finansavimo intensyvumą pagal įmonės dydį:_x000a_a) didelei įmonei – 30 proc.;_x000a_b) vidutinei įmonei – 50 proc.;_x000a_c) mažai arba labai mažai įmonei – 70 proc." sqref="D7">
      <formula1>"30%,50%,70%"</formula1>
    </dataValidation>
    <dataValidation type="list" allowBlank="1" showInputMessage="1" showErrorMessage="1" sqref="H7">
      <formula1>"4,5"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verticalDpi="0" r:id="rId1"/>
  <headerFooter>
    <oddFooter>&amp;A&amp;RPuslapių &amp;P</oddFooter>
  </headerFooter>
  <rowBreaks count="1" manualBreakCount="1">
    <brk id="70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1">
    <tabColor rgb="FF92D050"/>
    <pageSetUpPr fitToPage="1"/>
  </sheetPr>
  <dimension ref="A1:K86"/>
  <sheetViews>
    <sheetView zoomScaleNormal="100" workbookViewId="0">
      <pane ySplit="9" topLeftCell="A16" activePane="bottomLeft" state="frozen"/>
      <selection pane="bottomLeft" activeCell="D7" sqref="D7"/>
    </sheetView>
  </sheetViews>
  <sheetFormatPr defaultRowHeight="12.75" x14ac:dyDescent="0.2"/>
  <cols>
    <col min="1" max="1" width="5.5703125" style="29" customWidth="1"/>
    <col min="2" max="2" width="26.140625" style="29" customWidth="1"/>
    <col min="3" max="3" width="28.5703125" style="29" customWidth="1"/>
    <col min="4" max="4" width="12.7109375" style="29" bestFit="1" customWidth="1"/>
    <col min="5" max="5" width="8.140625" style="29" customWidth="1"/>
    <col min="6" max="6" width="12.7109375" style="29" customWidth="1"/>
    <col min="7" max="7" width="18.42578125" style="29" customWidth="1"/>
    <col min="8" max="8" width="16.5703125" style="29" customWidth="1"/>
    <col min="9" max="9" width="34.28515625" style="29" customWidth="1"/>
    <col min="10" max="10" width="1.5703125" style="29" customWidth="1"/>
    <col min="11" max="11" width="22.5703125" style="29" customWidth="1"/>
    <col min="12" max="12" width="16.5703125" style="29" customWidth="1"/>
    <col min="13" max="13" width="15.28515625" style="29" customWidth="1"/>
    <col min="14" max="14" width="10" style="29" customWidth="1"/>
    <col min="15" max="15" width="11.7109375" style="29" customWidth="1"/>
    <col min="16" max="16" width="14" style="29" customWidth="1"/>
    <col min="17" max="17" width="15" style="29" customWidth="1"/>
    <col min="18" max="18" width="22.42578125" style="29" customWidth="1"/>
    <col min="19" max="16384" width="9.140625" style="29"/>
  </cols>
  <sheetData>
    <row r="1" spans="1:10" x14ac:dyDescent="0.2">
      <c r="A1" s="31"/>
      <c r="B1" s="31"/>
      <c r="C1" s="31" t="s">
        <v>34</v>
      </c>
      <c r="D1" s="100"/>
      <c r="E1" s="100"/>
      <c r="F1" s="100"/>
      <c r="G1" s="100"/>
      <c r="H1" s="100"/>
      <c r="I1" s="100"/>
      <c r="J1" s="28"/>
    </row>
    <row r="2" spans="1:10" ht="13.5" customHeight="1" x14ac:dyDescent="0.2">
      <c r="A2" s="31"/>
      <c r="B2" s="31"/>
      <c r="C2" s="31" t="s">
        <v>31</v>
      </c>
      <c r="D2" s="30"/>
      <c r="E2" s="28"/>
      <c r="F2" s="28"/>
      <c r="G2" s="28"/>
      <c r="H2" s="28"/>
      <c r="I2" s="28"/>
      <c r="J2" s="28"/>
    </row>
    <row r="3" spans="1:10" x14ac:dyDescent="0.2">
      <c r="A3" s="99" t="s">
        <v>25</v>
      </c>
      <c r="B3" s="99"/>
      <c r="C3" s="99"/>
      <c r="D3" s="100"/>
      <c r="E3" s="100"/>
      <c r="F3" s="100"/>
      <c r="G3" s="100"/>
      <c r="H3" s="100"/>
      <c r="I3" s="101"/>
      <c r="J3" s="28"/>
    </row>
    <row r="4" spans="1:10" x14ac:dyDescent="0.2">
      <c r="A4" s="31"/>
      <c r="B4" s="31"/>
      <c r="C4" s="31" t="s">
        <v>47</v>
      </c>
      <c r="D4" s="104"/>
      <c r="E4" s="104"/>
      <c r="F4" s="105" t="s">
        <v>48</v>
      </c>
      <c r="G4" s="105"/>
      <c r="H4" s="32"/>
      <c r="I4" s="28"/>
      <c r="J4" s="28"/>
    </row>
    <row r="5" spans="1:10" x14ac:dyDescent="0.2">
      <c r="A5" s="99" t="s">
        <v>46</v>
      </c>
      <c r="B5" s="99"/>
      <c r="C5" s="99"/>
      <c r="D5" s="103"/>
      <c r="E5" s="103"/>
      <c r="F5" s="103"/>
      <c r="G5" s="103"/>
      <c r="H5" s="103"/>
      <c r="I5" s="100"/>
      <c r="J5" s="28"/>
    </row>
    <row r="6" spans="1:10" x14ac:dyDescent="0.2">
      <c r="A6" s="31"/>
      <c r="B6" s="31"/>
      <c r="C6" s="31"/>
      <c r="D6" s="28"/>
      <c r="E6" s="28"/>
      <c r="F6" s="28"/>
      <c r="G6" s="28"/>
      <c r="H6" s="28"/>
      <c r="I6" s="28"/>
      <c r="J6" s="28"/>
    </row>
    <row r="7" spans="1:10" x14ac:dyDescent="0.2">
      <c r="A7" s="31"/>
      <c r="B7" s="31"/>
      <c r="C7" s="31" t="s">
        <v>35</v>
      </c>
      <c r="D7" s="33"/>
      <c r="E7" s="28"/>
      <c r="F7" s="28"/>
      <c r="G7" s="34" t="s">
        <v>59</v>
      </c>
      <c r="H7" s="33"/>
      <c r="I7" s="28"/>
      <c r="J7" s="28"/>
    </row>
    <row r="8" spans="1:10" ht="6" customHeight="1" x14ac:dyDescent="0.2"/>
    <row r="9" spans="1:10" ht="38.25" x14ac:dyDescent="0.2">
      <c r="A9" s="35" t="s">
        <v>4</v>
      </c>
      <c r="B9" s="102" t="s">
        <v>62</v>
      </c>
      <c r="C9" s="102"/>
      <c r="D9" s="35" t="s">
        <v>1</v>
      </c>
      <c r="E9" s="35" t="s">
        <v>2</v>
      </c>
      <c r="F9" s="35" t="s">
        <v>3</v>
      </c>
      <c r="G9" s="35" t="s">
        <v>33</v>
      </c>
      <c r="H9" s="35" t="s">
        <v>32</v>
      </c>
      <c r="I9" s="35" t="s">
        <v>11</v>
      </c>
      <c r="J9" s="36"/>
    </row>
    <row r="10" spans="1:10" x14ac:dyDescent="0.2">
      <c r="A10" s="37">
        <v>5</v>
      </c>
      <c r="B10" s="106" t="s">
        <v>6</v>
      </c>
      <c r="C10" s="106"/>
      <c r="D10" s="106"/>
      <c r="E10" s="106"/>
      <c r="F10" s="106"/>
      <c r="G10" s="61">
        <f>G11+G17+G23+G49</f>
        <v>0</v>
      </c>
      <c r="H10" s="61">
        <f>H11+H17+H23+H49</f>
        <v>0</v>
      </c>
      <c r="I10" s="38"/>
      <c r="J10" s="39"/>
    </row>
    <row r="11" spans="1:10" x14ac:dyDescent="0.2">
      <c r="A11" s="45" t="s">
        <v>7</v>
      </c>
      <c r="B11" s="116" t="s">
        <v>66</v>
      </c>
      <c r="C11" s="117"/>
      <c r="D11" s="117"/>
      <c r="E11" s="117"/>
      <c r="F11" s="118"/>
      <c r="G11" s="63">
        <f>SUM(G12:G16)</f>
        <v>0</v>
      </c>
      <c r="H11" s="63">
        <f>SUM(H12:H16)</f>
        <v>0</v>
      </c>
      <c r="I11" s="46"/>
      <c r="J11" s="47"/>
    </row>
    <row r="12" spans="1:10" x14ac:dyDescent="0.2">
      <c r="A12" s="40" t="s">
        <v>13</v>
      </c>
      <c r="B12" s="86" t="s">
        <v>12</v>
      </c>
      <c r="C12" s="86"/>
      <c r="D12" s="41"/>
      <c r="E12" s="42"/>
      <c r="F12" s="43"/>
      <c r="G12" s="62">
        <f t="shared" ref="G12:G16" si="0">ROUND(E12*F12,2)</f>
        <v>0</v>
      </c>
      <c r="H12" s="62">
        <f t="shared" ref="H12:H22" si="1">ROUND(G12*$D$7,2)</f>
        <v>0</v>
      </c>
      <c r="I12" s="44"/>
      <c r="J12" s="39"/>
    </row>
    <row r="13" spans="1:10" x14ac:dyDescent="0.2">
      <c r="A13" s="40" t="s">
        <v>14</v>
      </c>
      <c r="B13" s="86" t="s">
        <v>12</v>
      </c>
      <c r="C13" s="86"/>
      <c r="D13" s="41"/>
      <c r="E13" s="42"/>
      <c r="F13" s="43"/>
      <c r="G13" s="62">
        <f t="shared" si="0"/>
        <v>0</v>
      </c>
      <c r="H13" s="62">
        <f t="shared" si="1"/>
        <v>0</v>
      </c>
      <c r="I13" s="44"/>
      <c r="J13" s="39"/>
    </row>
    <row r="14" spans="1:10" x14ac:dyDescent="0.2">
      <c r="A14" s="40" t="s">
        <v>15</v>
      </c>
      <c r="B14" s="86" t="s">
        <v>12</v>
      </c>
      <c r="C14" s="86"/>
      <c r="D14" s="41"/>
      <c r="E14" s="42"/>
      <c r="F14" s="43"/>
      <c r="G14" s="62">
        <f t="shared" si="0"/>
        <v>0</v>
      </c>
      <c r="H14" s="62">
        <f t="shared" si="1"/>
        <v>0</v>
      </c>
      <c r="I14" s="44"/>
      <c r="J14" s="39"/>
    </row>
    <row r="15" spans="1:10" x14ac:dyDescent="0.2">
      <c r="A15" s="40" t="s">
        <v>16</v>
      </c>
      <c r="B15" s="86" t="s">
        <v>12</v>
      </c>
      <c r="C15" s="86"/>
      <c r="D15" s="41"/>
      <c r="E15" s="42"/>
      <c r="F15" s="43"/>
      <c r="G15" s="62">
        <f t="shared" si="0"/>
        <v>0</v>
      </c>
      <c r="H15" s="62">
        <f t="shared" si="1"/>
        <v>0</v>
      </c>
      <c r="I15" s="44"/>
      <c r="J15" s="39"/>
    </row>
    <row r="16" spans="1:10" x14ac:dyDescent="0.2">
      <c r="A16" s="40" t="s">
        <v>17</v>
      </c>
      <c r="B16" s="86" t="s">
        <v>12</v>
      </c>
      <c r="C16" s="86"/>
      <c r="D16" s="41"/>
      <c r="E16" s="42"/>
      <c r="F16" s="43"/>
      <c r="G16" s="62">
        <f t="shared" si="0"/>
        <v>0</v>
      </c>
      <c r="H16" s="62">
        <f t="shared" si="1"/>
        <v>0</v>
      </c>
      <c r="I16" s="44"/>
      <c r="J16" s="39"/>
    </row>
    <row r="17" spans="1:11" x14ac:dyDescent="0.2">
      <c r="A17" s="45" t="s">
        <v>8</v>
      </c>
      <c r="B17" s="116" t="s">
        <v>64</v>
      </c>
      <c r="C17" s="117"/>
      <c r="D17" s="117"/>
      <c r="E17" s="117"/>
      <c r="F17" s="118"/>
      <c r="G17" s="63">
        <f>SUM(G18:G22)</f>
        <v>0</v>
      </c>
      <c r="H17" s="63">
        <f>SUM(H18:H22)</f>
        <v>0</v>
      </c>
      <c r="I17" s="46"/>
      <c r="J17" s="47"/>
    </row>
    <row r="18" spans="1:11" x14ac:dyDescent="0.2">
      <c r="A18" s="40" t="s">
        <v>18</v>
      </c>
      <c r="B18" s="86" t="s">
        <v>24</v>
      </c>
      <c r="C18" s="86"/>
      <c r="D18" s="41"/>
      <c r="E18" s="42"/>
      <c r="F18" s="43"/>
      <c r="G18" s="62">
        <f t="shared" ref="G18:G22" si="2">ROUND(E18*F18,2)</f>
        <v>0</v>
      </c>
      <c r="H18" s="62">
        <f t="shared" si="1"/>
        <v>0</v>
      </c>
      <c r="I18" s="44"/>
      <c r="J18" s="39"/>
    </row>
    <row r="19" spans="1:11" x14ac:dyDescent="0.2">
      <c r="A19" s="40" t="s">
        <v>19</v>
      </c>
      <c r="B19" s="86" t="s">
        <v>24</v>
      </c>
      <c r="C19" s="86"/>
      <c r="D19" s="41"/>
      <c r="E19" s="42"/>
      <c r="F19" s="43"/>
      <c r="G19" s="62">
        <f t="shared" si="2"/>
        <v>0</v>
      </c>
      <c r="H19" s="62">
        <f t="shared" si="1"/>
        <v>0</v>
      </c>
      <c r="I19" s="44"/>
      <c r="J19" s="39"/>
    </row>
    <row r="20" spans="1:11" x14ac:dyDescent="0.2">
      <c r="A20" s="40" t="s">
        <v>20</v>
      </c>
      <c r="B20" s="86" t="s">
        <v>24</v>
      </c>
      <c r="C20" s="86"/>
      <c r="D20" s="41"/>
      <c r="E20" s="42"/>
      <c r="F20" s="43"/>
      <c r="G20" s="62">
        <f t="shared" si="2"/>
        <v>0</v>
      </c>
      <c r="H20" s="62">
        <f t="shared" si="1"/>
        <v>0</v>
      </c>
      <c r="I20" s="44"/>
      <c r="J20" s="39"/>
    </row>
    <row r="21" spans="1:11" x14ac:dyDescent="0.2">
      <c r="A21" s="40" t="s">
        <v>21</v>
      </c>
      <c r="B21" s="86" t="s">
        <v>24</v>
      </c>
      <c r="C21" s="86"/>
      <c r="D21" s="41"/>
      <c r="E21" s="42"/>
      <c r="F21" s="43"/>
      <c r="G21" s="62">
        <f t="shared" si="2"/>
        <v>0</v>
      </c>
      <c r="H21" s="62">
        <f t="shared" si="1"/>
        <v>0</v>
      </c>
      <c r="I21" s="44"/>
      <c r="J21" s="39"/>
    </row>
    <row r="22" spans="1:11" x14ac:dyDescent="0.2">
      <c r="A22" s="40" t="s">
        <v>22</v>
      </c>
      <c r="B22" s="86" t="s">
        <v>24</v>
      </c>
      <c r="C22" s="86"/>
      <c r="D22" s="41"/>
      <c r="E22" s="42"/>
      <c r="F22" s="43"/>
      <c r="G22" s="62">
        <f t="shared" si="2"/>
        <v>0</v>
      </c>
      <c r="H22" s="62">
        <f t="shared" si="1"/>
        <v>0</v>
      </c>
      <c r="I22" s="44"/>
      <c r="J22" s="39"/>
    </row>
    <row r="23" spans="1:11" ht="39" customHeight="1" x14ac:dyDescent="0.2">
      <c r="A23" s="45" t="s">
        <v>9</v>
      </c>
      <c r="B23" s="83" t="s">
        <v>26</v>
      </c>
      <c r="C23" s="84"/>
      <c r="D23" s="84"/>
      <c r="E23" s="84"/>
      <c r="F23" s="85"/>
      <c r="G23" s="63">
        <f>SUM(G24:G48)</f>
        <v>0</v>
      </c>
      <c r="H23" s="63">
        <f>SUM(H24:H48)</f>
        <v>0</v>
      </c>
      <c r="I23" s="51"/>
      <c r="J23" s="39"/>
      <c r="K23" s="48" t="s">
        <v>63</v>
      </c>
    </row>
    <row r="24" spans="1:11" x14ac:dyDescent="0.2">
      <c r="A24" s="90" t="s">
        <v>69</v>
      </c>
      <c r="B24" s="107" t="s">
        <v>38</v>
      </c>
      <c r="C24" s="44" t="s">
        <v>39</v>
      </c>
      <c r="D24" s="110" t="s">
        <v>5</v>
      </c>
      <c r="E24" s="113"/>
      <c r="F24" s="87" t="str">
        <f>IFERROR(ROUND(AVERAGE(K24:K28),2),"0")</f>
        <v>0</v>
      </c>
      <c r="G24" s="87">
        <f>ROUND(E24*F24,2)</f>
        <v>0</v>
      </c>
      <c r="H24" s="87">
        <f>ROUND(G24*$D$7,2)</f>
        <v>0</v>
      </c>
      <c r="I24" s="119"/>
      <c r="J24" s="52"/>
      <c r="K24" s="49"/>
    </row>
    <row r="25" spans="1:11" x14ac:dyDescent="0.2">
      <c r="A25" s="91"/>
      <c r="B25" s="108"/>
      <c r="C25" s="44" t="s">
        <v>39</v>
      </c>
      <c r="D25" s="111"/>
      <c r="E25" s="114"/>
      <c r="F25" s="88"/>
      <c r="G25" s="88"/>
      <c r="H25" s="88"/>
      <c r="I25" s="120"/>
      <c r="J25" s="52"/>
      <c r="K25" s="49"/>
    </row>
    <row r="26" spans="1:11" x14ac:dyDescent="0.2">
      <c r="A26" s="91"/>
      <c r="B26" s="108"/>
      <c r="C26" s="44" t="s">
        <v>39</v>
      </c>
      <c r="D26" s="111"/>
      <c r="E26" s="114"/>
      <c r="F26" s="88"/>
      <c r="G26" s="88"/>
      <c r="H26" s="88"/>
      <c r="I26" s="120"/>
      <c r="J26" s="52"/>
      <c r="K26" s="49"/>
    </row>
    <row r="27" spans="1:11" x14ac:dyDescent="0.2">
      <c r="A27" s="91"/>
      <c r="B27" s="108"/>
      <c r="C27" s="44" t="s">
        <v>39</v>
      </c>
      <c r="D27" s="111"/>
      <c r="E27" s="114"/>
      <c r="F27" s="88"/>
      <c r="G27" s="88"/>
      <c r="H27" s="88"/>
      <c r="I27" s="120"/>
      <c r="J27" s="52"/>
      <c r="K27" s="49"/>
    </row>
    <row r="28" spans="1:11" x14ac:dyDescent="0.2">
      <c r="A28" s="92"/>
      <c r="B28" s="109"/>
      <c r="C28" s="44" t="s">
        <v>39</v>
      </c>
      <c r="D28" s="112"/>
      <c r="E28" s="115"/>
      <c r="F28" s="89"/>
      <c r="G28" s="89"/>
      <c r="H28" s="89"/>
      <c r="I28" s="121"/>
      <c r="J28" s="52"/>
      <c r="K28" s="49"/>
    </row>
    <row r="29" spans="1:11" x14ac:dyDescent="0.2">
      <c r="A29" s="90" t="s">
        <v>70</v>
      </c>
      <c r="B29" s="107" t="s">
        <v>38</v>
      </c>
      <c r="C29" s="44" t="s">
        <v>39</v>
      </c>
      <c r="D29" s="110" t="s">
        <v>5</v>
      </c>
      <c r="E29" s="113"/>
      <c r="F29" s="87" t="str">
        <f t="shared" ref="F29" si="3">IFERROR(ROUND(AVERAGE(K29:K33),2),"0")</f>
        <v>0</v>
      </c>
      <c r="G29" s="87">
        <f>ROUND(E29*F29,2)</f>
        <v>0</v>
      </c>
      <c r="H29" s="87">
        <f>ROUND(G29*$D$7,2)</f>
        <v>0</v>
      </c>
      <c r="I29" s="119"/>
      <c r="J29" s="52"/>
      <c r="K29" s="49"/>
    </row>
    <row r="30" spans="1:11" x14ac:dyDescent="0.2">
      <c r="A30" s="91"/>
      <c r="B30" s="108"/>
      <c r="C30" s="44" t="s">
        <v>39</v>
      </c>
      <c r="D30" s="111"/>
      <c r="E30" s="114"/>
      <c r="F30" s="88"/>
      <c r="G30" s="88"/>
      <c r="H30" s="88"/>
      <c r="I30" s="120"/>
      <c r="J30" s="52"/>
      <c r="K30" s="49"/>
    </row>
    <row r="31" spans="1:11" x14ac:dyDescent="0.2">
      <c r="A31" s="91"/>
      <c r="B31" s="108"/>
      <c r="C31" s="44" t="s">
        <v>39</v>
      </c>
      <c r="D31" s="111"/>
      <c r="E31" s="114"/>
      <c r="F31" s="88"/>
      <c r="G31" s="88"/>
      <c r="H31" s="88"/>
      <c r="I31" s="120"/>
      <c r="J31" s="52"/>
      <c r="K31" s="49"/>
    </row>
    <row r="32" spans="1:11" x14ac:dyDescent="0.2">
      <c r="A32" s="91"/>
      <c r="B32" s="108"/>
      <c r="C32" s="44" t="s">
        <v>39</v>
      </c>
      <c r="D32" s="111"/>
      <c r="E32" s="114"/>
      <c r="F32" s="88"/>
      <c r="G32" s="88"/>
      <c r="H32" s="88"/>
      <c r="I32" s="120"/>
      <c r="J32" s="52"/>
      <c r="K32" s="49"/>
    </row>
    <row r="33" spans="1:11" x14ac:dyDescent="0.2">
      <c r="A33" s="92"/>
      <c r="B33" s="109"/>
      <c r="C33" s="44" t="s">
        <v>39</v>
      </c>
      <c r="D33" s="112"/>
      <c r="E33" s="115"/>
      <c r="F33" s="89"/>
      <c r="G33" s="89"/>
      <c r="H33" s="89"/>
      <c r="I33" s="121"/>
      <c r="J33" s="52"/>
      <c r="K33" s="49"/>
    </row>
    <row r="34" spans="1:11" x14ac:dyDescent="0.2">
      <c r="A34" s="90" t="s">
        <v>71</v>
      </c>
      <c r="B34" s="107" t="s">
        <v>38</v>
      </c>
      <c r="C34" s="44" t="s">
        <v>39</v>
      </c>
      <c r="D34" s="110" t="s">
        <v>5</v>
      </c>
      <c r="E34" s="113"/>
      <c r="F34" s="87" t="str">
        <f t="shared" ref="F34" si="4">IFERROR(ROUND(AVERAGE(K34:K38),2),"0")</f>
        <v>0</v>
      </c>
      <c r="G34" s="87">
        <f>ROUND(E34*F34,2)</f>
        <v>0</v>
      </c>
      <c r="H34" s="87">
        <f>ROUND(G34*$D$7,2)</f>
        <v>0</v>
      </c>
      <c r="I34" s="119"/>
      <c r="J34" s="52"/>
      <c r="K34" s="49"/>
    </row>
    <row r="35" spans="1:11" x14ac:dyDescent="0.2">
      <c r="A35" s="91"/>
      <c r="B35" s="108"/>
      <c r="C35" s="44" t="s">
        <v>39</v>
      </c>
      <c r="D35" s="111"/>
      <c r="E35" s="114"/>
      <c r="F35" s="88"/>
      <c r="G35" s="88"/>
      <c r="H35" s="88"/>
      <c r="I35" s="120"/>
      <c r="J35" s="52"/>
      <c r="K35" s="49"/>
    </row>
    <row r="36" spans="1:11" x14ac:dyDescent="0.2">
      <c r="A36" s="91"/>
      <c r="B36" s="108"/>
      <c r="C36" s="44" t="s">
        <v>39</v>
      </c>
      <c r="D36" s="111"/>
      <c r="E36" s="114"/>
      <c r="F36" s="88"/>
      <c r="G36" s="88"/>
      <c r="H36" s="88"/>
      <c r="I36" s="120"/>
      <c r="J36" s="52"/>
      <c r="K36" s="49"/>
    </row>
    <row r="37" spans="1:11" x14ac:dyDescent="0.2">
      <c r="A37" s="91"/>
      <c r="B37" s="108"/>
      <c r="C37" s="44" t="s">
        <v>39</v>
      </c>
      <c r="D37" s="111"/>
      <c r="E37" s="114"/>
      <c r="F37" s="88"/>
      <c r="G37" s="88"/>
      <c r="H37" s="88"/>
      <c r="I37" s="120"/>
      <c r="J37" s="52"/>
      <c r="K37" s="49"/>
    </row>
    <row r="38" spans="1:11" x14ac:dyDescent="0.2">
      <c r="A38" s="92"/>
      <c r="B38" s="109"/>
      <c r="C38" s="44" t="s">
        <v>39</v>
      </c>
      <c r="D38" s="112"/>
      <c r="E38" s="115"/>
      <c r="F38" s="89"/>
      <c r="G38" s="89"/>
      <c r="H38" s="89"/>
      <c r="I38" s="121"/>
      <c r="J38" s="52"/>
      <c r="K38" s="49"/>
    </row>
    <row r="39" spans="1:11" x14ac:dyDescent="0.2">
      <c r="A39" s="90" t="s">
        <v>72</v>
      </c>
      <c r="B39" s="107" t="s">
        <v>38</v>
      </c>
      <c r="C39" s="44" t="s">
        <v>39</v>
      </c>
      <c r="D39" s="110" t="s">
        <v>5</v>
      </c>
      <c r="E39" s="113"/>
      <c r="F39" s="87" t="str">
        <f t="shared" ref="F39" si="5">IFERROR(ROUND(AVERAGE(K39:K43),2),"0")</f>
        <v>0</v>
      </c>
      <c r="G39" s="87">
        <f>ROUND(E39*F39,2)</f>
        <v>0</v>
      </c>
      <c r="H39" s="87">
        <f>ROUND(G39*$D$7,2)</f>
        <v>0</v>
      </c>
      <c r="I39" s="119"/>
      <c r="J39" s="52"/>
      <c r="K39" s="49"/>
    </row>
    <row r="40" spans="1:11" x14ac:dyDescent="0.2">
      <c r="A40" s="91"/>
      <c r="B40" s="108"/>
      <c r="C40" s="44" t="s">
        <v>39</v>
      </c>
      <c r="D40" s="111"/>
      <c r="E40" s="114"/>
      <c r="F40" s="88"/>
      <c r="G40" s="88"/>
      <c r="H40" s="88"/>
      <c r="I40" s="120"/>
      <c r="J40" s="52"/>
      <c r="K40" s="49"/>
    </row>
    <row r="41" spans="1:11" x14ac:dyDescent="0.2">
      <c r="A41" s="91"/>
      <c r="B41" s="108"/>
      <c r="C41" s="44" t="s">
        <v>39</v>
      </c>
      <c r="D41" s="111"/>
      <c r="E41" s="114"/>
      <c r="F41" s="88"/>
      <c r="G41" s="88"/>
      <c r="H41" s="88"/>
      <c r="I41" s="120"/>
      <c r="J41" s="52"/>
      <c r="K41" s="49"/>
    </row>
    <row r="42" spans="1:11" x14ac:dyDescent="0.2">
      <c r="A42" s="91"/>
      <c r="B42" s="108"/>
      <c r="C42" s="44" t="s">
        <v>39</v>
      </c>
      <c r="D42" s="111"/>
      <c r="E42" s="114"/>
      <c r="F42" s="88"/>
      <c r="G42" s="88"/>
      <c r="H42" s="88"/>
      <c r="I42" s="120"/>
      <c r="J42" s="52"/>
      <c r="K42" s="49"/>
    </row>
    <row r="43" spans="1:11" x14ac:dyDescent="0.2">
      <c r="A43" s="92"/>
      <c r="B43" s="109"/>
      <c r="C43" s="44" t="s">
        <v>39</v>
      </c>
      <c r="D43" s="112"/>
      <c r="E43" s="115"/>
      <c r="F43" s="89"/>
      <c r="G43" s="89"/>
      <c r="H43" s="89"/>
      <c r="I43" s="121"/>
      <c r="J43" s="52"/>
      <c r="K43" s="49"/>
    </row>
    <row r="44" spans="1:11" x14ac:dyDescent="0.2">
      <c r="A44" s="90" t="s">
        <v>73</v>
      </c>
      <c r="B44" s="107" t="s">
        <v>38</v>
      </c>
      <c r="C44" s="44" t="s">
        <v>39</v>
      </c>
      <c r="D44" s="110" t="s">
        <v>5</v>
      </c>
      <c r="E44" s="113"/>
      <c r="F44" s="87" t="str">
        <f t="shared" ref="F44" si="6">IFERROR(ROUND(AVERAGE(K44:K48),2),"0")</f>
        <v>0</v>
      </c>
      <c r="G44" s="87">
        <f>ROUND(E44*F44,2)</f>
        <v>0</v>
      </c>
      <c r="H44" s="87">
        <f>ROUND(G44*$D$7,2)</f>
        <v>0</v>
      </c>
      <c r="I44" s="119"/>
      <c r="J44" s="52"/>
      <c r="K44" s="49"/>
    </row>
    <row r="45" spans="1:11" x14ac:dyDescent="0.2">
      <c r="A45" s="91"/>
      <c r="B45" s="108"/>
      <c r="C45" s="44" t="s">
        <v>39</v>
      </c>
      <c r="D45" s="111"/>
      <c r="E45" s="114"/>
      <c r="F45" s="88"/>
      <c r="G45" s="88"/>
      <c r="H45" s="88"/>
      <c r="I45" s="120"/>
      <c r="J45" s="52"/>
      <c r="K45" s="49"/>
    </row>
    <row r="46" spans="1:11" x14ac:dyDescent="0.2">
      <c r="A46" s="91"/>
      <c r="B46" s="108"/>
      <c r="C46" s="44" t="s">
        <v>39</v>
      </c>
      <c r="D46" s="111"/>
      <c r="E46" s="114"/>
      <c r="F46" s="88"/>
      <c r="G46" s="88"/>
      <c r="H46" s="88"/>
      <c r="I46" s="120"/>
      <c r="J46" s="52"/>
      <c r="K46" s="49"/>
    </row>
    <row r="47" spans="1:11" x14ac:dyDescent="0.2">
      <c r="A47" s="91"/>
      <c r="B47" s="108"/>
      <c r="C47" s="44" t="s">
        <v>39</v>
      </c>
      <c r="D47" s="111"/>
      <c r="E47" s="114"/>
      <c r="F47" s="88"/>
      <c r="G47" s="88"/>
      <c r="H47" s="88"/>
      <c r="I47" s="120"/>
      <c r="J47" s="52"/>
      <c r="K47" s="49"/>
    </row>
    <row r="48" spans="1:11" x14ac:dyDescent="0.2">
      <c r="A48" s="92"/>
      <c r="B48" s="109"/>
      <c r="C48" s="44" t="s">
        <v>39</v>
      </c>
      <c r="D48" s="112"/>
      <c r="E48" s="115"/>
      <c r="F48" s="89"/>
      <c r="G48" s="89"/>
      <c r="H48" s="89"/>
      <c r="I48" s="121"/>
      <c r="J48" s="52"/>
      <c r="K48" s="49"/>
    </row>
    <row r="49" spans="1:10" ht="12.75" customHeight="1" x14ac:dyDescent="0.2">
      <c r="A49" s="45" t="s">
        <v>10</v>
      </c>
      <c r="B49" s="83" t="s">
        <v>27</v>
      </c>
      <c r="C49" s="84"/>
      <c r="D49" s="84"/>
      <c r="E49" s="84"/>
      <c r="F49" s="85"/>
      <c r="G49" s="63">
        <f>SUM(G50,G57,G64,G71,G78)</f>
        <v>0</v>
      </c>
      <c r="H49" s="63">
        <f>SUM(H50,H57,H64,H71,H78)</f>
        <v>0</v>
      </c>
      <c r="I49" s="51"/>
      <c r="J49" s="39"/>
    </row>
    <row r="50" spans="1:10" x14ac:dyDescent="0.2">
      <c r="A50" s="93" t="s">
        <v>74</v>
      </c>
      <c r="B50" s="96" t="s">
        <v>49</v>
      </c>
      <c r="C50" s="53" t="s">
        <v>50</v>
      </c>
      <c r="D50" s="54"/>
      <c r="E50" s="55"/>
      <c r="F50" s="50"/>
      <c r="G50" s="64">
        <f>SUM(G51:G56)</f>
        <v>0</v>
      </c>
      <c r="H50" s="64">
        <f>ROUND(G50*$D$7,2)</f>
        <v>0</v>
      </c>
      <c r="I50" s="96"/>
    </row>
    <row r="51" spans="1:10" x14ac:dyDescent="0.2">
      <c r="A51" s="94"/>
      <c r="B51" s="97"/>
      <c r="C51" s="56" t="s">
        <v>51</v>
      </c>
      <c r="D51" s="57"/>
      <c r="E51" s="58"/>
      <c r="F51" s="49"/>
      <c r="G51" s="65">
        <f t="shared" ref="G51:G56" si="7">ROUND(E51*F51,2)</f>
        <v>0</v>
      </c>
      <c r="H51" s="59"/>
      <c r="I51" s="97"/>
    </row>
    <row r="52" spans="1:10" ht="13.5" customHeight="1" x14ac:dyDescent="0.2">
      <c r="A52" s="94"/>
      <c r="B52" s="97"/>
      <c r="C52" s="56" t="s">
        <v>52</v>
      </c>
      <c r="D52" s="57"/>
      <c r="E52" s="58"/>
      <c r="F52" s="49"/>
      <c r="G52" s="65">
        <f t="shared" si="7"/>
        <v>0</v>
      </c>
      <c r="H52" s="59"/>
      <c r="I52" s="97"/>
    </row>
    <row r="53" spans="1:10" x14ac:dyDescent="0.2">
      <c r="A53" s="94"/>
      <c r="B53" s="97"/>
      <c r="C53" s="56" t="s">
        <v>53</v>
      </c>
      <c r="D53" s="57"/>
      <c r="E53" s="58"/>
      <c r="F53" s="49"/>
      <c r="G53" s="65">
        <f t="shared" si="7"/>
        <v>0</v>
      </c>
      <c r="H53" s="59"/>
      <c r="I53" s="97"/>
    </row>
    <row r="54" spans="1:10" x14ac:dyDescent="0.2">
      <c r="A54" s="94"/>
      <c r="B54" s="97"/>
      <c r="C54" s="56" t="s">
        <v>54</v>
      </c>
      <c r="D54" s="57"/>
      <c r="E54" s="58"/>
      <c r="F54" s="49"/>
      <c r="G54" s="65">
        <f t="shared" si="7"/>
        <v>0</v>
      </c>
      <c r="H54" s="59"/>
      <c r="I54" s="97"/>
    </row>
    <row r="55" spans="1:10" x14ac:dyDescent="0.2">
      <c r="A55" s="94"/>
      <c r="B55" s="97"/>
      <c r="C55" s="59" t="s">
        <v>55</v>
      </c>
      <c r="D55" s="57"/>
      <c r="E55" s="58"/>
      <c r="F55" s="49"/>
      <c r="G55" s="65">
        <f t="shared" si="7"/>
        <v>0</v>
      </c>
      <c r="H55" s="59"/>
      <c r="I55" s="97"/>
    </row>
    <row r="56" spans="1:10" x14ac:dyDescent="0.2">
      <c r="A56" s="95"/>
      <c r="B56" s="98"/>
      <c r="C56" s="59" t="s">
        <v>55</v>
      </c>
      <c r="D56" s="57"/>
      <c r="E56" s="58"/>
      <c r="F56" s="49"/>
      <c r="G56" s="65">
        <f t="shared" si="7"/>
        <v>0</v>
      </c>
      <c r="H56" s="59"/>
      <c r="I56" s="98"/>
    </row>
    <row r="57" spans="1:10" ht="12.75" customHeight="1" x14ac:dyDescent="0.2">
      <c r="A57" s="93" t="s">
        <v>75</v>
      </c>
      <c r="B57" s="96" t="s">
        <v>49</v>
      </c>
      <c r="C57" s="53" t="s">
        <v>50</v>
      </c>
      <c r="D57" s="54"/>
      <c r="E57" s="55"/>
      <c r="F57" s="50"/>
      <c r="G57" s="64">
        <f>SUM(G58:G63)</f>
        <v>0</v>
      </c>
      <c r="H57" s="64">
        <f>ROUND(G57*$D$7,2)</f>
        <v>0</v>
      </c>
      <c r="I57" s="96"/>
    </row>
    <row r="58" spans="1:10" x14ac:dyDescent="0.2">
      <c r="A58" s="94"/>
      <c r="B58" s="97"/>
      <c r="C58" s="56" t="s">
        <v>51</v>
      </c>
      <c r="D58" s="57"/>
      <c r="E58" s="58"/>
      <c r="F58" s="49"/>
      <c r="G58" s="65">
        <f t="shared" ref="G58:G63" si="8">ROUND(E58*F58,2)</f>
        <v>0</v>
      </c>
      <c r="H58" s="59"/>
      <c r="I58" s="97"/>
    </row>
    <row r="59" spans="1:10" x14ac:dyDescent="0.2">
      <c r="A59" s="94"/>
      <c r="B59" s="97"/>
      <c r="C59" s="56" t="s">
        <v>52</v>
      </c>
      <c r="D59" s="57"/>
      <c r="E59" s="58"/>
      <c r="F59" s="49"/>
      <c r="G59" s="65">
        <f t="shared" si="8"/>
        <v>0</v>
      </c>
      <c r="H59" s="59"/>
      <c r="I59" s="97"/>
    </row>
    <row r="60" spans="1:10" x14ac:dyDescent="0.2">
      <c r="A60" s="94"/>
      <c r="B60" s="97"/>
      <c r="C60" s="56" t="s">
        <v>53</v>
      </c>
      <c r="D60" s="57"/>
      <c r="E60" s="58"/>
      <c r="F60" s="49"/>
      <c r="G60" s="65">
        <f t="shared" si="8"/>
        <v>0</v>
      </c>
      <c r="H60" s="59"/>
      <c r="I60" s="97"/>
    </row>
    <row r="61" spans="1:10" x14ac:dyDescent="0.2">
      <c r="A61" s="94"/>
      <c r="B61" s="97"/>
      <c r="C61" s="56" t="s">
        <v>54</v>
      </c>
      <c r="D61" s="57"/>
      <c r="E61" s="58"/>
      <c r="F61" s="49"/>
      <c r="G61" s="65">
        <f t="shared" si="8"/>
        <v>0</v>
      </c>
      <c r="H61" s="59"/>
      <c r="I61" s="97"/>
    </row>
    <row r="62" spans="1:10" x14ac:dyDescent="0.2">
      <c r="A62" s="94"/>
      <c r="B62" s="97"/>
      <c r="C62" s="59" t="s">
        <v>55</v>
      </c>
      <c r="D62" s="57"/>
      <c r="E62" s="58"/>
      <c r="F62" s="49"/>
      <c r="G62" s="65">
        <f t="shared" si="8"/>
        <v>0</v>
      </c>
      <c r="H62" s="59"/>
      <c r="I62" s="97"/>
    </row>
    <row r="63" spans="1:10" x14ac:dyDescent="0.2">
      <c r="A63" s="95"/>
      <c r="B63" s="98"/>
      <c r="C63" s="59" t="s">
        <v>55</v>
      </c>
      <c r="D63" s="57"/>
      <c r="E63" s="58"/>
      <c r="F63" s="49"/>
      <c r="G63" s="65">
        <f t="shared" si="8"/>
        <v>0</v>
      </c>
      <c r="H63" s="59"/>
      <c r="I63" s="98"/>
    </row>
    <row r="64" spans="1:10" ht="12.75" customHeight="1" x14ac:dyDescent="0.2">
      <c r="A64" s="93" t="s">
        <v>76</v>
      </c>
      <c r="B64" s="96" t="s">
        <v>49</v>
      </c>
      <c r="C64" s="53" t="s">
        <v>50</v>
      </c>
      <c r="D64" s="54"/>
      <c r="E64" s="55"/>
      <c r="F64" s="50"/>
      <c r="G64" s="64">
        <f>SUM(G65:G70)</f>
        <v>0</v>
      </c>
      <c r="H64" s="64">
        <f>ROUND(G64*$D$7,2)</f>
        <v>0</v>
      </c>
      <c r="I64" s="96"/>
    </row>
    <row r="65" spans="1:9" x14ac:dyDescent="0.2">
      <c r="A65" s="94"/>
      <c r="B65" s="97"/>
      <c r="C65" s="56" t="s">
        <v>51</v>
      </c>
      <c r="D65" s="57"/>
      <c r="E65" s="58"/>
      <c r="F65" s="49"/>
      <c r="G65" s="65">
        <f t="shared" ref="G65:G70" si="9">ROUND(E65*F65,2)</f>
        <v>0</v>
      </c>
      <c r="H65" s="59"/>
      <c r="I65" s="97"/>
    </row>
    <row r="66" spans="1:9" x14ac:dyDescent="0.2">
      <c r="A66" s="94"/>
      <c r="B66" s="97"/>
      <c r="C66" s="56" t="s">
        <v>52</v>
      </c>
      <c r="D66" s="57"/>
      <c r="E66" s="58"/>
      <c r="F66" s="49"/>
      <c r="G66" s="65">
        <f t="shared" si="9"/>
        <v>0</v>
      </c>
      <c r="H66" s="59"/>
      <c r="I66" s="97"/>
    </row>
    <row r="67" spans="1:9" x14ac:dyDescent="0.2">
      <c r="A67" s="94"/>
      <c r="B67" s="97"/>
      <c r="C67" s="56" t="s">
        <v>53</v>
      </c>
      <c r="D67" s="57"/>
      <c r="E67" s="58"/>
      <c r="F67" s="49"/>
      <c r="G67" s="65">
        <f t="shared" si="9"/>
        <v>0</v>
      </c>
      <c r="H67" s="59"/>
      <c r="I67" s="97"/>
    </row>
    <row r="68" spans="1:9" x14ac:dyDescent="0.2">
      <c r="A68" s="94"/>
      <c r="B68" s="97"/>
      <c r="C68" s="56" t="s">
        <v>54</v>
      </c>
      <c r="D68" s="57"/>
      <c r="E68" s="58"/>
      <c r="F68" s="49"/>
      <c r="G68" s="65">
        <f t="shared" si="9"/>
        <v>0</v>
      </c>
      <c r="H68" s="59"/>
      <c r="I68" s="97"/>
    </row>
    <row r="69" spans="1:9" x14ac:dyDescent="0.2">
      <c r="A69" s="94"/>
      <c r="B69" s="97"/>
      <c r="C69" s="59" t="s">
        <v>55</v>
      </c>
      <c r="D69" s="57"/>
      <c r="E69" s="58"/>
      <c r="F69" s="49"/>
      <c r="G69" s="65">
        <f t="shared" si="9"/>
        <v>0</v>
      </c>
      <c r="H69" s="59"/>
      <c r="I69" s="97"/>
    </row>
    <row r="70" spans="1:9" x14ac:dyDescent="0.2">
      <c r="A70" s="95"/>
      <c r="B70" s="98"/>
      <c r="C70" s="59" t="s">
        <v>55</v>
      </c>
      <c r="D70" s="57"/>
      <c r="E70" s="58"/>
      <c r="F70" s="49"/>
      <c r="G70" s="65">
        <f t="shared" si="9"/>
        <v>0</v>
      </c>
      <c r="H70" s="59"/>
      <c r="I70" s="98"/>
    </row>
    <row r="71" spans="1:9" ht="12.75" customHeight="1" x14ac:dyDescent="0.2">
      <c r="A71" s="93" t="s">
        <v>77</v>
      </c>
      <c r="B71" s="96" t="s">
        <v>49</v>
      </c>
      <c r="C71" s="53" t="s">
        <v>50</v>
      </c>
      <c r="D71" s="54"/>
      <c r="E71" s="55"/>
      <c r="F71" s="50"/>
      <c r="G71" s="64">
        <f>SUM(G72:G77)</f>
        <v>0</v>
      </c>
      <c r="H71" s="64">
        <f>ROUND(G71*$D$7,2)</f>
        <v>0</v>
      </c>
      <c r="I71" s="96"/>
    </row>
    <row r="72" spans="1:9" ht="12.75" customHeight="1" x14ac:dyDescent="0.2">
      <c r="A72" s="94"/>
      <c r="B72" s="97"/>
      <c r="C72" s="56" t="s">
        <v>51</v>
      </c>
      <c r="D72" s="57"/>
      <c r="E72" s="58"/>
      <c r="F72" s="49"/>
      <c r="G72" s="65">
        <f t="shared" ref="G72:G77" si="10">ROUND(E72*F72,2)</f>
        <v>0</v>
      </c>
      <c r="H72" s="59"/>
      <c r="I72" s="97"/>
    </row>
    <row r="73" spans="1:9" ht="12.75" customHeight="1" x14ac:dyDescent="0.2">
      <c r="A73" s="94"/>
      <c r="B73" s="97"/>
      <c r="C73" s="56" t="s">
        <v>52</v>
      </c>
      <c r="D73" s="57"/>
      <c r="E73" s="58"/>
      <c r="F73" s="49"/>
      <c r="G73" s="65">
        <f t="shared" si="10"/>
        <v>0</v>
      </c>
      <c r="H73" s="59"/>
      <c r="I73" s="97"/>
    </row>
    <row r="74" spans="1:9" ht="12.75" customHeight="1" x14ac:dyDescent="0.2">
      <c r="A74" s="94"/>
      <c r="B74" s="97"/>
      <c r="C74" s="56" t="s">
        <v>53</v>
      </c>
      <c r="D74" s="57"/>
      <c r="E74" s="58"/>
      <c r="F74" s="49"/>
      <c r="G74" s="65">
        <f t="shared" si="10"/>
        <v>0</v>
      </c>
      <c r="H74" s="59"/>
      <c r="I74" s="97"/>
    </row>
    <row r="75" spans="1:9" ht="12.75" customHeight="1" x14ac:dyDescent="0.2">
      <c r="A75" s="94"/>
      <c r="B75" s="97"/>
      <c r="C75" s="56" t="s">
        <v>54</v>
      </c>
      <c r="D75" s="57"/>
      <c r="E75" s="58"/>
      <c r="F75" s="49"/>
      <c r="G75" s="65">
        <f t="shared" si="10"/>
        <v>0</v>
      </c>
      <c r="H75" s="59"/>
      <c r="I75" s="97"/>
    </row>
    <row r="76" spans="1:9" ht="12.75" customHeight="1" x14ac:dyDescent="0.2">
      <c r="A76" s="94"/>
      <c r="B76" s="97"/>
      <c r="C76" s="59" t="s">
        <v>55</v>
      </c>
      <c r="D76" s="57"/>
      <c r="E76" s="58"/>
      <c r="F76" s="49"/>
      <c r="G76" s="65">
        <f t="shared" si="10"/>
        <v>0</v>
      </c>
      <c r="H76" s="59"/>
      <c r="I76" s="97"/>
    </row>
    <row r="77" spans="1:9" ht="12.75" customHeight="1" x14ac:dyDescent="0.2">
      <c r="A77" s="95"/>
      <c r="B77" s="98"/>
      <c r="C77" s="59" t="s">
        <v>55</v>
      </c>
      <c r="D77" s="57"/>
      <c r="E77" s="58"/>
      <c r="F77" s="49"/>
      <c r="G77" s="65">
        <f t="shared" si="10"/>
        <v>0</v>
      </c>
      <c r="H77" s="59"/>
      <c r="I77" s="98"/>
    </row>
    <row r="78" spans="1:9" ht="12.75" customHeight="1" x14ac:dyDescent="0.2">
      <c r="A78" s="93" t="s">
        <v>78</v>
      </c>
      <c r="B78" s="96" t="s">
        <v>49</v>
      </c>
      <c r="C78" s="53" t="s">
        <v>50</v>
      </c>
      <c r="D78" s="54"/>
      <c r="E78" s="55"/>
      <c r="F78" s="50"/>
      <c r="G78" s="64">
        <f>SUM(G79:G84)</f>
        <v>0</v>
      </c>
      <c r="H78" s="64">
        <f>ROUND(G78*$D$7,2)</f>
        <v>0</v>
      </c>
      <c r="I78" s="96"/>
    </row>
    <row r="79" spans="1:9" ht="12.75" customHeight="1" x14ac:dyDescent="0.2">
      <c r="A79" s="94"/>
      <c r="B79" s="97"/>
      <c r="C79" s="56" t="s">
        <v>51</v>
      </c>
      <c r="D79" s="57"/>
      <c r="E79" s="58"/>
      <c r="F79" s="49"/>
      <c r="G79" s="65">
        <f t="shared" ref="G79:G84" si="11">ROUND(E79*F79,2)</f>
        <v>0</v>
      </c>
      <c r="H79" s="59"/>
      <c r="I79" s="97"/>
    </row>
    <row r="80" spans="1:9" ht="12.75" customHeight="1" x14ac:dyDescent="0.2">
      <c r="A80" s="94"/>
      <c r="B80" s="97"/>
      <c r="C80" s="56" t="s">
        <v>52</v>
      </c>
      <c r="D80" s="57"/>
      <c r="E80" s="58"/>
      <c r="F80" s="49"/>
      <c r="G80" s="65">
        <f t="shared" si="11"/>
        <v>0</v>
      </c>
      <c r="H80" s="59"/>
      <c r="I80" s="97"/>
    </row>
    <row r="81" spans="1:10" ht="12.75" customHeight="1" x14ac:dyDescent="0.2">
      <c r="A81" s="94"/>
      <c r="B81" s="97"/>
      <c r="C81" s="56" t="s">
        <v>53</v>
      </c>
      <c r="D81" s="57"/>
      <c r="E81" s="58"/>
      <c r="F81" s="49"/>
      <c r="G81" s="65">
        <f t="shared" si="11"/>
        <v>0</v>
      </c>
      <c r="H81" s="59"/>
      <c r="I81" s="97"/>
    </row>
    <row r="82" spans="1:10" ht="12.75" customHeight="1" x14ac:dyDescent="0.2">
      <c r="A82" s="94"/>
      <c r="B82" s="97"/>
      <c r="C82" s="56" t="s">
        <v>54</v>
      </c>
      <c r="D82" s="57"/>
      <c r="E82" s="58"/>
      <c r="F82" s="49"/>
      <c r="G82" s="65">
        <f t="shared" si="11"/>
        <v>0</v>
      </c>
      <c r="H82" s="59"/>
      <c r="I82" s="97"/>
    </row>
    <row r="83" spans="1:10" ht="12.75" customHeight="1" x14ac:dyDescent="0.2">
      <c r="A83" s="94"/>
      <c r="B83" s="97"/>
      <c r="C83" s="59" t="s">
        <v>55</v>
      </c>
      <c r="D83" s="57"/>
      <c r="E83" s="58"/>
      <c r="F83" s="49"/>
      <c r="G83" s="65">
        <f t="shared" si="11"/>
        <v>0</v>
      </c>
      <c r="H83" s="59"/>
      <c r="I83" s="97"/>
    </row>
    <row r="84" spans="1:10" ht="12.75" customHeight="1" x14ac:dyDescent="0.2">
      <c r="A84" s="95"/>
      <c r="B84" s="98"/>
      <c r="C84" s="59" t="s">
        <v>55</v>
      </c>
      <c r="D84" s="57"/>
      <c r="E84" s="58"/>
      <c r="F84" s="49"/>
      <c r="G84" s="65">
        <f t="shared" si="11"/>
        <v>0</v>
      </c>
      <c r="H84" s="59"/>
      <c r="I84" s="98"/>
    </row>
    <row r="85" spans="1:10" x14ac:dyDescent="0.2">
      <c r="A85" s="82" t="s">
        <v>23</v>
      </c>
      <c r="B85" s="82"/>
      <c r="C85" s="82"/>
      <c r="D85" s="82"/>
      <c r="E85" s="82"/>
      <c r="F85" s="82"/>
      <c r="G85" s="61">
        <f>G10</f>
        <v>0</v>
      </c>
      <c r="H85" s="61">
        <f>H10</f>
        <v>0</v>
      </c>
      <c r="I85" s="38"/>
      <c r="J85" s="39"/>
    </row>
    <row r="86" spans="1:10" x14ac:dyDescent="0.2">
      <c r="G86" s="60"/>
      <c r="H86" s="60"/>
    </row>
  </sheetData>
  <sheetProtection algorithmName="SHA-512" hashValue="JYBzvi0uJv0WdEGFODqRfKNrRNF7uZO7o6XZAUjOfx4YzyLoO102AJITbOC6QMc+TLBBRwVh3GIvRo3cvxwtGA==" saltValue="Lzo0f/NomKLSkUV2lBn5sg==" spinCount="100000" sheet="1" objects="1" scenarios="1" formatRows="0"/>
  <mergeCells count="79">
    <mergeCell ref="A78:A84"/>
    <mergeCell ref="B78:B84"/>
    <mergeCell ref="I78:I84"/>
    <mergeCell ref="A85:F85"/>
    <mergeCell ref="A64:A70"/>
    <mergeCell ref="B64:B70"/>
    <mergeCell ref="I64:I70"/>
    <mergeCell ref="A71:A77"/>
    <mergeCell ref="B71:B77"/>
    <mergeCell ref="I71:I77"/>
    <mergeCell ref="A50:A56"/>
    <mergeCell ref="B50:B56"/>
    <mergeCell ref="I50:I56"/>
    <mergeCell ref="B49:F49"/>
    <mergeCell ref="A57:A63"/>
    <mergeCell ref="B57:B63"/>
    <mergeCell ref="I57:I63"/>
    <mergeCell ref="I44:I48"/>
    <mergeCell ref="A44:A48"/>
    <mergeCell ref="B44:B48"/>
    <mergeCell ref="D44:D48"/>
    <mergeCell ref="E44:E48"/>
    <mergeCell ref="F44:F48"/>
    <mergeCell ref="H44:H48"/>
    <mergeCell ref="G44:G48"/>
    <mergeCell ref="B19:C19"/>
    <mergeCell ref="B20:C20"/>
    <mergeCell ref="B21:C21"/>
    <mergeCell ref="B22:C22"/>
    <mergeCell ref="B16:C16"/>
    <mergeCell ref="B17:F17"/>
    <mergeCell ref="B13:C13"/>
    <mergeCell ref="B14:C14"/>
    <mergeCell ref="B15:C15"/>
    <mergeCell ref="B18:C18"/>
    <mergeCell ref="D1:I1"/>
    <mergeCell ref="A3:C3"/>
    <mergeCell ref="D3:I3"/>
    <mergeCell ref="B12:C12"/>
    <mergeCell ref="B10:F10"/>
    <mergeCell ref="D4:E4"/>
    <mergeCell ref="F4:G4"/>
    <mergeCell ref="A5:C5"/>
    <mergeCell ref="D5:I5"/>
    <mergeCell ref="B9:C9"/>
    <mergeCell ref="B11:F11"/>
    <mergeCell ref="B23:F23"/>
    <mergeCell ref="A24:A28"/>
    <mergeCell ref="B24:B28"/>
    <mergeCell ref="D24:D28"/>
    <mergeCell ref="E24:E28"/>
    <mergeCell ref="F24:F28"/>
    <mergeCell ref="G24:G28"/>
    <mergeCell ref="H24:H28"/>
    <mergeCell ref="I24:I28"/>
    <mergeCell ref="A29:A33"/>
    <mergeCell ref="B29:B33"/>
    <mergeCell ref="D29:D33"/>
    <mergeCell ref="E29:E33"/>
    <mergeCell ref="F29:F33"/>
    <mergeCell ref="G29:G33"/>
    <mergeCell ref="H29:H33"/>
    <mergeCell ref="I29:I33"/>
    <mergeCell ref="G34:G38"/>
    <mergeCell ref="H34:H38"/>
    <mergeCell ref="I34:I38"/>
    <mergeCell ref="A39:A43"/>
    <mergeCell ref="B39:B43"/>
    <mergeCell ref="D39:D43"/>
    <mergeCell ref="E39:E43"/>
    <mergeCell ref="F39:F43"/>
    <mergeCell ref="G39:G43"/>
    <mergeCell ref="H39:H43"/>
    <mergeCell ref="I39:I43"/>
    <mergeCell ref="A34:A38"/>
    <mergeCell ref="B34:B38"/>
    <mergeCell ref="D34:D38"/>
    <mergeCell ref="E34:E38"/>
    <mergeCell ref="F34:F38"/>
  </mergeCells>
  <dataValidations count="8">
    <dataValidation allowBlank="1" showErrorMessage="1" sqref="F24:F48"/>
    <dataValidation allowBlank="1" showInputMessage="1" showErrorMessage="1" prompt="Įveskite vienos pareigybės darbuotojų fizinio rodiklio pasiekimui skiriamą darbo laiką valandomis." sqref="E24:E48"/>
    <dataValidation type="list" allowBlank="1" showInputMessage="1" showErrorMessage="1" sqref="J1">
      <formula1>"Taikomieji (pramoniniai) moksliniai tyrimai, Eksperimentinė plėtra (bandomoji taikomoji veikla)"</formula1>
    </dataValidation>
    <dataValidation allowBlank="1" showInputMessage="1" showErrorMessage="1" prompt="Darbo užmokesčio įkainio dydžiui pagrįsti turi būti pateikiamos buhalterinės pažymos apie per pastaruosius 6 mėnesius iki paraiškos pateikimo  priskaičiuotą (pridedant ir darbdavio mokesčius) ir išmokėtą atlyginimą." sqref="I24:I48"/>
    <dataValidation type="list" allowBlank="1" showInputMessage="1" showErrorMessage="1" sqref="D1:I1">
      <formula1>"Moksliniai tyrimai, Eksperimentinė plėtra"</formula1>
    </dataValidation>
    <dataValidation allowBlank="1" showInputMessage="1" showErrorMessage="1" prompt="Fizinio rodiklio numeris turi sutapti su paraiškoje nurodytu numeriu." sqref="D2"/>
    <dataValidation type="list" allowBlank="1" showInputMessage="1" showErrorMessage="1" prompt="Pasirinkite finansavimo intensyvumą pagal įmonės dydį:_x000a_a) didelei įmonei – 30 proc.;_x000a_b) vidutinei įmonei – 50 proc.;_x000a_c) mažai arba labai mažai įmonei – 70 proc." sqref="D7">
      <formula1>"30%,50%,70%"</formula1>
    </dataValidation>
    <dataValidation type="list" allowBlank="1" showInputMessage="1" showErrorMessage="1" sqref="H7">
      <formula1>"4,5"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verticalDpi="0" r:id="rId1"/>
  <headerFooter>
    <oddFooter>&amp;A&amp;RPuslapių &amp;P</oddFooter>
  </headerFooter>
  <rowBreaks count="1" manualBreakCount="1">
    <brk id="70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2">
    <tabColor rgb="FF92D050"/>
    <pageSetUpPr fitToPage="1"/>
  </sheetPr>
  <dimension ref="A1:K86"/>
  <sheetViews>
    <sheetView zoomScaleNormal="100" workbookViewId="0">
      <pane ySplit="9" topLeftCell="A19" activePane="bottomLeft" state="frozen"/>
      <selection pane="bottomLeft" activeCell="D7" sqref="D7"/>
    </sheetView>
  </sheetViews>
  <sheetFormatPr defaultRowHeight="12.75" x14ac:dyDescent="0.2"/>
  <cols>
    <col min="1" max="1" width="5.5703125" style="29" customWidth="1"/>
    <col min="2" max="2" width="26.140625" style="29" customWidth="1"/>
    <col min="3" max="3" width="28.5703125" style="29" customWidth="1"/>
    <col min="4" max="4" width="12.7109375" style="29" bestFit="1" customWidth="1"/>
    <col min="5" max="5" width="8.140625" style="29" customWidth="1"/>
    <col min="6" max="6" width="12.7109375" style="29" customWidth="1"/>
    <col min="7" max="7" width="18.42578125" style="29" customWidth="1"/>
    <col min="8" max="8" width="16.5703125" style="29" customWidth="1"/>
    <col min="9" max="9" width="34.28515625" style="29" customWidth="1"/>
    <col min="10" max="10" width="1.5703125" style="29" customWidth="1"/>
    <col min="11" max="11" width="22.5703125" style="29" customWidth="1"/>
    <col min="12" max="12" width="16.5703125" style="29" customWidth="1"/>
    <col min="13" max="13" width="15.28515625" style="29" customWidth="1"/>
    <col min="14" max="14" width="10" style="29" customWidth="1"/>
    <col min="15" max="15" width="11.7109375" style="29" customWidth="1"/>
    <col min="16" max="16" width="14" style="29" customWidth="1"/>
    <col min="17" max="17" width="15" style="29" customWidth="1"/>
    <col min="18" max="18" width="22.42578125" style="29" customWidth="1"/>
    <col min="19" max="16384" width="9.140625" style="29"/>
  </cols>
  <sheetData>
    <row r="1" spans="1:10" x14ac:dyDescent="0.2">
      <c r="A1" s="31"/>
      <c r="B1" s="31"/>
      <c r="C1" s="31" t="s">
        <v>34</v>
      </c>
      <c r="D1" s="100"/>
      <c r="E1" s="100"/>
      <c r="F1" s="100"/>
      <c r="G1" s="100"/>
      <c r="H1" s="100"/>
      <c r="I1" s="100"/>
      <c r="J1" s="28"/>
    </row>
    <row r="2" spans="1:10" ht="13.5" customHeight="1" x14ac:dyDescent="0.2">
      <c r="A2" s="31"/>
      <c r="B2" s="31"/>
      <c r="C2" s="31" t="s">
        <v>31</v>
      </c>
      <c r="D2" s="30"/>
      <c r="E2" s="28"/>
      <c r="F2" s="28"/>
      <c r="G2" s="28"/>
      <c r="H2" s="28"/>
      <c r="I2" s="28"/>
      <c r="J2" s="28"/>
    </row>
    <row r="3" spans="1:10" x14ac:dyDescent="0.2">
      <c r="A3" s="99" t="s">
        <v>25</v>
      </c>
      <c r="B3" s="99"/>
      <c r="C3" s="99"/>
      <c r="D3" s="100"/>
      <c r="E3" s="100"/>
      <c r="F3" s="100"/>
      <c r="G3" s="100"/>
      <c r="H3" s="100"/>
      <c r="I3" s="101"/>
      <c r="J3" s="28"/>
    </row>
    <row r="4" spans="1:10" x14ac:dyDescent="0.2">
      <c r="A4" s="31"/>
      <c r="B4" s="31"/>
      <c r="C4" s="31" t="s">
        <v>47</v>
      </c>
      <c r="D4" s="104"/>
      <c r="E4" s="104"/>
      <c r="F4" s="105" t="s">
        <v>48</v>
      </c>
      <c r="G4" s="105"/>
      <c r="H4" s="32"/>
      <c r="I4" s="28"/>
      <c r="J4" s="28"/>
    </row>
    <row r="5" spans="1:10" x14ac:dyDescent="0.2">
      <c r="A5" s="99" t="s">
        <v>46</v>
      </c>
      <c r="B5" s="99"/>
      <c r="C5" s="99"/>
      <c r="D5" s="103"/>
      <c r="E5" s="103"/>
      <c r="F5" s="103"/>
      <c r="G5" s="103"/>
      <c r="H5" s="103"/>
      <c r="I5" s="100"/>
      <c r="J5" s="28"/>
    </row>
    <row r="6" spans="1:10" x14ac:dyDescent="0.2">
      <c r="A6" s="31"/>
      <c r="B6" s="31"/>
      <c r="C6" s="31"/>
      <c r="D6" s="28"/>
      <c r="E6" s="28"/>
      <c r="F6" s="28"/>
      <c r="G6" s="28"/>
      <c r="H6" s="28"/>
      <c r="I6" s="28"/>
      <c r="J6" s="28"/>
    </row>
    <row r="7" spans="1:10" x14ac:dyDescent="0.2">
      <c r="A7" s="31"/>
      <c r="B7" s="31"/>
      <c r="C7" s="31" t="s">
        <v>35</v>
      </c>
      <c r="D7" s="33"/>
      <c r="E7" s="28"/>
      <c r="F7" s="28"/>
      <c r="G7" s="34" t="s">
        <v>59</v>
      </c>
      <c r="H7" s="33"/>
      <c r="I7" s="28"/>
      <c r="J7" s="28"/>
    </row>
    <row r="8" spans="1:10" ht="6" customHeight="1" x14ac:dyDescent="0.2"/>
    <row r="9" spans="1:10" ht="38.25" x14ac:dyDescent="0.2">
      <c r="A9" s="35" t="s">
        <v>4</v>
      </c>
      <c r="B9" s="102" t="s">
        <v>62</v>
      </c>
      <c r="C9" s="102"/>
      <c r="D9" s="35" t="s">
        <v>1</v>
      </c>
      <c r="E9" s="35" t="s">
        <v>2</v>
      </c>
      <c r="F9" s="35" t="s">
        <v>3</v>
      </c>
      <c r="G9" s="35" t="s">
        <v>33</v>
      </c>
      <c r="H9" s="35" t="s">
        <v>32</v>
      </c>
      <c r="I9" s="35" t="s">
        <v>11</v>
      </c>
      <c r="J9" s="36"/>
    </row>
    <row r="10" spans="1:10" x14ac:dyDescent="0.2">
      <c r="A10" s="37">
        <v>5</v>
      </c>
      <c r="B10" s="106" t="s">
        <v>6</v>
      </c>
      <c r="C10" s="106"/>
      <c r="D10" s="106"/>
      <c r="E10" s="106"/>
      <c r="F10" s="106"/>
      <c r="G10" s="61">
        <f>G11+G17+G23+G49</f>
        <v>0</v>
      </c>
      <c r="H10" s="61">
        <f>H11+H17+G24+H23+H49</f>
        <v>0</v>
      </c>
      <c r="I10" s="38"/>
      <c r="J10" s="39"/>
    </row>
    <row r="11" spans="1:10" x14ac:dyDescent="0.2">
      <c r="A11" s="45" t="s">
        <v>7</v>
      </c>
      <c r="B11" s="116" t="s">
        <v>66</v>
      </c>
      <c r="C11" s="117"/>
      <c r="D11" s="117"/>
      <c r="E11" s="117"/>
      <c r="F11" s="118"/>
      <c r="G11" s="63">
        <f>SUM(G12:G16)</f>
        <v>0</v>
      </c>
      <c r="H11" s="63">
        <f>SUM(H12:H16)</f>
        <v>0</v>
      </c>
      <c r="I11" s="46"/>
      <c r="J11" s="47"/>
    </row>
    <row r="12" spans="1:10" x14ac:dyDescent="0.2">
      <c r="A12" s="40" t="s">
        <v>13</v>
      </c>
      <c r="B12" s="86" t="s">
        <v>12</v>
      </c>
      <c r="C12" s="86"/>
      <c r="D12" s="41"/>
      <c r="E12" s="42"/>
      <c r="F12" s="43"/>
      <c r="G12" s="62">
        <f t="shared" ref="G12:G16" si="0">ROUND(E12*F12,2)</f>
        <v>0</v>
      </c>
      <c r="H12" s="62">
        <f t="shared" ref="H12:H22" si="1">ROUND(G12*$D$7,2)</f>
        <v>0</v>
      </c>
      <c r="I12" s="44"/>
      <c r="J12" s="39"/>
    </row>
    <row r="13" spans="1:10" x14ac:dyDescent="0.2">
      <c r="A13" s="40" t="s">
        <v>14</v>
      </c>
      <c r="B13" s="86" t="s">
        <v>12</v>
      </c>
      <c r="C13" s="86"/>
      <c r="D13" s="41"/>
      <c r="E13" s="42"/>
      <c r="F13" s="43"/>
      <c r="G13" s="62">
        <f t="shared" si="0"/>
        <v>0</v>
      </c>
      <c r="H13" s="62">
        <f t="shared" si="1"/>
        <v>0</v>
      </c>
      <c r="I13" s="44"/>
      <c r="J13" s="39"/>
    </row>
    <row r="14" spans="1:10" x14ac:dyDescent="0.2">
      <c r="A14" s="40" t="s">
        <v>15</v>
      </c>
      <c r="B14" s="86" t="s">
        <v>12</v>
      </c>
      <c r="C14" s="86"/>
      <c r="D14" s="41"/>
      <c r="E14" s="42"/>
      <c r="F14" s="43"/>
      <c r="G14" s="62">
        <f t="shared" si="0"/>
        <v>0</v>
      </c>
      <c r="H14" s="62">
        <f t="shared" si="1"/>
        <v>0</v>
      </c>
      <c r="I14" s="44"/>
      <c r="J14" s="39"/>
    </row>
    <row r="15" spans="1:10" x14ac:dyDescent="0.2">
      <c r="A15" s="40" t="s">
        <v>16</v>
      </c>
      <c r="B15" s="86" t="s">
        <v>12</v>
      </c>
      <c r="C15" s="86"/>
      <c r="D15" s="41"/>
      <c r="E15" s="42"/>
      <c r="F15" s="43"/>
      <c r="G15" s="62">
        <f t="shared" si="0"/>
        <v>0</v>
      </c>
      <c r="H15" s="62">
        <f t="shared" si="1"/>
        <v>0</v>
      </c>
      <c r="I15" s="44"/>
      <c r="J15" s="39"/>
    </row>
    <row r="16" spans="1:10" x14ac:dyDescent="0.2">
      <c r="A16" s="40" t="s">
        <v>17</v>
      </c>
      <c r="B16" s="86" t="s">
        <v>12</v>
      </c>
      <c r="C16" s="86"/>
      <c r="D16" s="41"/>
      <c r="E16" s="42"/>
      <c r="F16" s="43"/>
      <c r="G16" s="62">
        <f t="shared" si="0"/>
        <v>0</v>
      </c>
      <c r="H16" s="62">
        <f t="shared" si="1"/>
        <v>0</v>
      </c>
      <c r="I16" s="44"/>
      <c r="J16" s="39"/>
    </row>
    <row r="17" spans="1:11" x14ac:dyDescent="0.2">
      <c r="A17" s="45" t="s">
        <v>8</v>
      </c>
      <c r="B17" s="116" t="s">
        <v>64</v>
      </c>
      <c r="C17" s="117"/>
      <c r="D17" s="117"/>
      <c r="E17" s="117"/>
      <c r="F17" s="118"/>
      <c r="G17" s="63">
        <f>SUM(G18:G22)</f>
        <v>0</v>
      </c>
      <c r="H17" s="63">
        <f>SUM(H18:H22)</f>
        <v>0</v>
      </c>
      <c r="I17" s="46"/>
      <c r="J17" s="47"/>
    </row>
    <row r="18" spans="1:11" x14ac:dyDescent="0.2">
      <c r="A18" s="40" t="s">
        <v>18</v>
      </c>
      <c r="B18" s="86" t="s">
        <v>24</v>
      </c>
      <c r="C18" s="86"/>
      <c r="D18" s="41"/>
      <c r="E18" s="42"/>
      <c r="F18" s="43"/>
      <c r="G18" s="62">
        <f t="shared" ref="G18:G22" si="2">ROUND(E18*F18,2)</f>
        <v>0</v>
      </c>
      <c r="H18" s="62">
        <f t="shared" si="1"/>
        <v>0</v>
      </c>
      <c r="I18" s="44"/>
      <c r="J18" s="39"/>
    </row>
    <row r="19" spans="1:11" x14ac:dyDescent="0.2">
      <c r="A19" s="40" t="s">
        <v>19</v>
      </c>
      <c r="B19" s="86" t="s">
        <v>24</v>
      </c>
      <c r="C19" s="86"/>
      <c r="D19" s="41"/>
      <c r="E19" s="42"/>
      <c r="F19" s="43"/>
      <c r="G19" s="62">
        <f t="shared" si="2"/>
        <v>0</v>
      </c>
      <c r="H19" s="62">
        <f t="shared" si="1"/>
        <v>0</v>
      </c>
      <c r="I19" s="44"/>
      <c r="J19" s="39"/>
    </row>
    <row r="20" spans="1:11" x14ac:dyDescent="0.2">
      <c r="A20" s="40" t="s">
        <v>20</v>
      </c>
      <c r="B20" s="86" t="s">
        <v>24</v>
      </c>
      <c r="C20" s="86"/>
      <c r="D20" s="41"/>
      <c r="E20" s="42"/>
      <c r="F20" s="43"/>
      <c r="G20" s="62">
        <f t="shared" si="2"/>
        <v>0</v>
      </c>
      <c r="H20" s="62">
        <f t="shared" si="1"/>
        <v>0</v>
      </c>
      <c r="I20" s="44"/>
      <c r="J20" s="39"/>
    </row>
    <row r="21" spans="1:11" x14ac:dyDescent="0.2">
      <c r="A21" s="40" t="s">
        <v>21</v>
      </c>
      <c r="B21" s="86" t="s">
        <v>24</v>
      </c>
      <c r="C21" s="86"/>
      <c r="D21" s="41"/>
      <c r="E21" s="42"/>
      <c r="F21" s="43"/>
      <c r="G21" s="62">
        <f t="shared" si="2"/>
        <v>0</v>
      </c>
      <c r="H21" s="62">
        <f t="shared" si="1"/>
        <v>0</v>
      </c>
      <c r="I21" s="44"/>
      <c r="J21" s="39"/>
    </row>
    <row r="22" spans="1:11" x14ac:dyDescent="0.2">
      <c r="A22" s="40" t="s">
        <v>22</v>
      </c>
      <c r="B22" s="86" t="s">
        <v>24</v>
      </c>
      <c r="C22" s="86"/>
      <c r="D22" s="41"/>
      <c r="E22" s="42"/>
      <c r="F22" s="43"/>
      <c r="G22" s="62">
        <f t="shared" si="2"/>
        <v>0</v>
      </c>
      <c r="H22" s="62">
        <f t="shared" si="1"/>
        <v>0</v>
      </c>
      <c r="I22" s="44"/>
      <c r="J22" s="39"/>
    </row>
    <row r="23" spans="1:11" ht="39" customHeight="1" x14ac:dyDescent="0.2">
      <c r="A23" s="45" t="s">
        <v>9</v>
      </c>
      <c r="B23" s="83" t="s">
        <v>26</v>
      </c>
      <c r="C23" s="84"/>
      <c r="D23" s="84"/>
      <c r="E23" s="84"/>
      <c r="F23" s="85"/>
      <c r="G23" s="66">
        <f>SUM(G24:G48)</f>
        <v>0</v>
      </c>
      <c r="H23" s="66">
        <f>SUM(H24:H48)</f>
        <v>0</v>
      </c>
      <c r="I23" s="51"/>
      <c r="J23" s="39"/>
      <c r="K23" s="48" t="s">
        <v>63</v>
      </c>
    </row>
    <row r="24" spans="1:11" x14ac:dyDescent="0.2">
      <c r="A24" s="90" t="s">
        <v>69</v>
      </c>
      <c r="B24" s="107" t="s">
        <v>38</v>
      </c>
      <c r="C24" s="44" t="s">
        <v>39</v>
      </c>
      <c r="D24" s="110" t="s">
        <v>5</v>
      </c>
      <c r="E24" s="113"/>
      <c r="F24" s="87" t="str">
        <f>IFERROR(ROUND(AVERAGE(K24:K28),2),"0")</f>
        <v>0</v>
      </c>
      <c r="G24" s="87">
        <f>ROUND(E24*F24,2)</f>
        <v>0</v>
      </c>
      <c r="H24" s="87">
        <f>ROUND(G24*$D$7,2)</f>
        <v>0</v>
      </c>
      <c r="I24" s="119"/>
      <c r="J24" s="52"/>
      <c r="K24" s="49"/>
    </row>
    <row r="25" spans="1:11" x14ac:dyDescent="0.2">
      <c r="A25" s="91"/>
      <c r="B25" s="108"/>
      <c r="C25" s="44" t="s">
        <v>39</v>
      </c>
      <c r="D25" s="111"/>
      <c r="E25" s="114"/>
      <c r="F25" s="88"/>
      <c r="G25" s="88"/>
      <c r="H25" s="88"/>
      <c r="I25" s="120"/>
      <c r="J25" s="52"/>
      <c r="K25" s="49"/>
    </row>
    <row r="26" spans="1:11" x14ac:dyDescent="0.2">
      <c r="A26" s="91"/>
      <c r="B26" s="108"/>
      <c r="C26" s="44" t="s">
        <v>39</v>
      </c>
      <c r="D26" s="111"/>
      <c r="E26" s="114"/>
      <c r="F26" s="88"/>
      <c r="G26" s="88"/>
      <c r="H26" s="88"/>
      <c r="I26" s="120"/>
      <c r="J26" s="52"/>
      <c r="K26" s="49"/>
    </row>
    <row r="27" spans="1:11" x14ac:dyDescent="0.2">
      <c r="A27" s="91"/>
      <c r="B27" s="108"/>
      <c r="C27" s="44" t="s">
        <v>39</v>
      </c>
      <c r="D27" s="111"/>
      <c r="E27" s="114"/>
      <c r="F27" s="88"/>
      <c r="G27" s="88"/>
      <c r="H27" s="88"/>
      <c r="I27" s="120"/>
      <c r="J27" s="52"/>
      <c r="K27" s="49"/>
    </row>
    <row r="28" spans="1:11" x14ac:dyDescent="0.2">
      <c r="A28" s="92"/>
      <c r="B28" s="109"/>
      <c r="C28" s="44" t="s">
        <v>39</v>
      </c>
      <c r="D28" s="112"/>
      <c r="E28" s="115"/>
      <c r="F28" s="89"/>
      <c r="G28" s="89"/>
      <c r="H28" s="89"/>
      <c r="I28" s="121"/>
      <c r="J28" s="52"/>
      <c r="K28" s="49"/>
    </row>
    <row r="29" spans="1:11" x14ac:dyDescent="0.2">
      <c r="A29" s="90" t="s">
        <v>70</v>
      </c>
      <c r="B29" s="107" t="s">
        <v>38</v>
      </c>
      <c r="C29" s="44" t="s">
        <v>39</v>
      </c>
      <c r="D29" s="110" t="s">
        <v>5</v>
      </c>
      <c r="E29" s="113"/>
      <c r="F29" s="87" t="str">
        <f t="shared" ref="F29" si="3">IFERROR(ROUND(AVERAGE(K29:K33),2),"0")</f>
        <v>0</v>
      </c>
      <c r="G29" s="87">
        <f>ROUND(E29*F29,2)</f>
        <v>0</v>
      </c>
      <c r="H29" s="87">
        <f>ROUND(G29*$D$7,2)</f>
        <v>0</v>
      </c>
      <c r="I29" s="119"/>
      <c r="J29" s="52"/>
      <c r="K29" s="49"/>
    </row>
    <row r="30" spans="1:11" x14ac:dyDescent="0.2">
      <c r="A30" s="91"/>
      <c r="B30" s="108"/>
      <c r="C30" s="44" t="s">
        <v>39</v>
      </c>
      <c r="D30" s="111"/>
      <c r="E30" s="114"/>
      <c r="F30" s="88"/>
      <c r="G30" s="88"/>
      <c r="H30" s="88"/>
      <c r="I30" s="120"/>
      <c r="J30" s="52"/>
      <c r="K30" s="49"/>
    </row>
    <row r="31" spans="1:11" x14ac:dyDescent="0.2">
      <c r="A31" s="91"/>
      <c r="B31" s="108"/>
      <c r="C31" s="44" t="s">
        <v>39</v>
      </c>
      <c r="D31" s="111"/>
      <c r="E31" s="114"/>
      <c r="F31" s="88"/>
      <c r="G31" s="88"/>
      <c r="H31" s="88"/>
      <c r="I31" s="120"/>
      <c r="J31" s="52"/>
      <c r="K31" s="49"/>
    </row>
    <row r="32" spans="1:11" x14ac:dyDescent="0.2">
      <c r="A32" s="91"/>
      <c r="B32" s="108"/>
      <c r="C32" s="44" t="s">
        <v>39</v>
      </c>
      <c r="D32" s="111"/>
      <c r="E32" s="114"/>
      <c r="F32" s="88"/>
      <c r="G32" s="88"/>
      <c r="H32" s="88"/>
      <c r="I32" s="120"/>
      <c r="J32" s="52"/>
      <c r="K32" s="49"/>
    </row>
    <row r="33" spans="1:11" x14ac:dyDescent="0.2">
      <c r="A33" s="92"/>
      <c r="B33" s="109"/>
      <c r="C33" s="44" t="s">
        <v>39</v>
      </c>
      <c r="D33" s="112"/>
      <c r="E33" s="115"/>
      <c r="F33" s="89"/>
      <c r="G33" s="89"/>
      <c r="H33" s="89"/>
      <c r="I33" s="121"/>
      <c r="J33" s="52"/>
      <c r="K33" s="49"/>
    </row>
    <row r="34" spans="1:11" x14ac:dyDescent="0.2">
      <c r="A34" s="90" t="s">
        <v>71</v>
      </c>
      <c r="B34" s="107" t="s">
        <v>38</v>
      </c>
      <c r="C34" s="44" t="s">
        <v>39</v>
      </c>
      <c r="D34" s="110" t="s">
        <v>5</v>
      </c>
      <c r="E34" s="113"/>
      <c r="F34" s="87" t="str">
        <f t="shared" ref="F34" si="4">IFERROR(ROUND(AVERAGE(K34:K38),2),"0")</f>
        <v>0</v>
      </c>
      <c r="G34" s="87">
        <f>ROUND(E34*F34,2)</f>
        <v>0</v>
      </c>
      <c r="H34" s="87">
        <f>ROUND(G34*$D$7,2)</f>
        <v>0</v>
      </c>
      <c r="I34" s="119"/>
      <c r="J34" s="52"/>
      <c r="K34" s="49"/>
    </row>
    <row r="35" spans="1:11" x14ac:dyDescent="0.2">
      <c r="A35" s="91"/>
      <c r="B35" s="108"/>
      <c r="C35" s="44" t="s">
        <v>39</v>
      </c>
      <c r="D35" s="111"/>
      <c r="E35" s="114"/>
      <c r="F35" s="88"/>
      <c r="G35" s="88"/>
      <c r="H35" s="88"/>
      <c r="I35" s="120"/>
      <c r="J35" s="52"/>
      <c r="K35" s="49"/>
    </row>
    <row r="36" spans="1:11" x14ac:dyDescent="0.2">
      <c r="A36" s="91"/>
      <c r="B36" s="108"/>
      <c r="C36" s="44" t="s">
        <v>39</v>
      </c>
      <c r="D36" s="111"/>
      <c r="E36" s="114"/>
      <c r="F36" s="88"/>
      <c r="G36" s="88"/>
      <c r="H36" s="88"/>
      <c r="I36" s="120"/>
      <c r="J36" s="52"/>
      <c r="K36" s="49"/>
    </row>
    <row r="37" spans="1:11" x14ac:dyDescent="0.2">
      <c r="A37" s="91"/>
      <c r="B37" s="108"/>
      <c r="C37" s="44" t="s">
        <v>39</v>
      </c>
      <c r="D37" s="111"/>
      <c r="E37" s="114"/>
      <c r="F37" s="88"/>
      <c r="G37" s="88"/>
      <c r="H37" s="88"/>
      <c r="I37" s="120"/>
      <c r="J37" s="52"/>
      <c r="K37" s="49"/>
    </row>
    <row r="38" spans="1:11" x14ac:dyDescent="0.2">
      <c r="A38" s="92"/>
      <c r="B38" s="109"/>
      <c r="C38" s="44" t="s">
        <v>39</v>
      </c>
      <c r="D38" s="112"/>
      <c r="E38" s="115"/>
      <c r="F38" s="89"/>
      <c r="G38" s="89"/>
      <c r="H38" s="89"/>
      <c r="I38" s="121"/>
      <c r="J38" s="52"/>
      <c r="K38" s="49"/>
    </row>
    <row r="39" spans="1:11" x14ac:dyDescent="0.2">
      <c r="A39" s="90" t="s">
        <v>72</v>
      </c>
      <c r="B39" s="107" t="s">
        <v>38</v>
      </c>
      <c r="C39" s="44" t="s">
        <v>39</v>
      </c>
      <c r="D39" s="110" t="s">
        <v>5</v>
      </c>
      <c r="E39" s="113"/>
      <c r="F39" s="87" t="str">
        <f t="shared" ref="F39" si="5">IFERROR(ROUND(AVERAGE(K39:K43),2),"0")</f>
        <v>0</v>
      </c>
      <c r="G39" s="87">
        <f>ROUND(E39*F39,2)</f>
        <v>0</v>
      </c>
      <c r="H39" s="87">
        <f>ROUND(G39*$D$7,2)</f>
        <v>0</v>
      </c>
      <c r="I39" s="119"/>
      <c r="J39" s="52"/>
      <c r="K39" s="49"/>
    </row>
    <row r="40" spans="1:11" x14ac:dyDescent="0.2">
      <c r="A40" s="91"/>
      <c r="B40" s="108"/>
      <c r="C40" s="44" t="s">
        <v>39</v>
      </c>
      <c r="D40" s="111"/>
      <c r="E40" s="114"/>
      <c r="F40" s="88"/>
      <c r="G40" s="88"/>
      <c r="H40" s="88"/>
      <c r="I40" s="120"/>
      <c r="J40" s="52"/>
      <c r="K40" s="49"/>
    </row>
    <row r="41" spans="1:11" x14ac:dyDescent="0.2">
      <c r="A41" s="91"/>
      <c r="B41" s="108"/>
      <c r="C41" s="44" t="s">
        <v>39</v>
      </c>
      <c r="D41" s="111"/>
      <c r="E41" s="114"/>
      <c r="F41" s="88"/>
      <c r="G41" s="88"/>
      <c r="H41" s="88"/>
      <c r="I41" s="120"/>
      <c r="J41" s="52"/>
      <c r="K41" s="49"/>
    </row>
    <row r="42" spans="1:11" x14ac:dyDescent="0.2">
      <c r="A42" s="91"/>
      <c r="B42" s="108"/>
      <c r="C42" s="44" t="s">
        <v>39</v>
      </c>
      <c r="D42" s="111"/>
      <c r="E42" s="114"/>
      <c r="F42" s="88"/>
      <c r="G42" s="88"/>
      <c r="H42" s="88"/>
      <c r="I42" s="120"/>
      <c r="J42" s="52"/>
      <c r="K42" s="49"/>
    </row>
    <row r="43" spans="1:11" x14ac:dyDescent="0.2">
      <c r="A43" s="92"/>
      <c r="B43" s="109"/>
      <c r="C43" s="44" t="s">
        <v>39</v>
      </c>
      <c r="D43" s="112"/>
      <c r="E43" s="115"/>
      <c r="F43" s="89"/>
      <c r="G43" s="89"/>
      <c r="H43" s="89"/>
      <c r="I43" s="121"/>
      <c r="J43" s="52"/>
      <c r="K43" s="49"/>
    </row>
    <row r="44" spans="1:11" x14ac:dyDescent="0.2">
      <c r="A44" s="90" t="s">
        <v>73</v>
      </c>
      <c r="B44" s="107" t="s">
        <v>38</v>
      </c>
      <c r="C44" s="44" t="s">
        <v>39</v>
      </c>
      <c r="D44" s="110" t="s">
        <v>5</v>
      </c>
      <c r="E44" s="113"/>
      <c r="F44" s="87" t="str">
        <f t="shared" ref="F44" si="6">IFERROR(ROUND(AVERAGE(K44:K48),2),"0")</f>
        <v>0</v>
      </c>
      <c r="G44" s="87">
        <f>ROUND(E44*F44,2)</f>
        <v>0</v>
      </c>
      <c r="H44" s="87">
        <f>ROUND(G44*$D$7,2)</f>
        <v>0</v>
      </c>
      <c r="I44" s="119"/>
      <c r="J44" s="52"/>
      <c r="K44" s="49"/>
    </row>
    <row r="45" spans="1:11" x14ac:dyDescent="0.2">
      <c r="A45" s="91"/>
      <c r="B45" s="108"/>
      <c r="C45" s="44" t="s">
        <v>39</v>
      </c>
      <c r="D45" s="111"/>
      <c r="E45" s="114"/>
      <c r="F45" s="88"/>
      <c r="G45" s="88"/>
      <c r="H45" s="88"/>
      <c r="I45" s="120"/>
      <c r="J45" s="52"/>
      <c r="K45" s="49"/>
    </row>
    <row r="46" spans="1:11" x14ac:dyDescent="0.2">
      <c r="A46" s="91"/>
      <c r="B46" s="108"/>
      <c r="C46" s="44" t="s">
        <v>39</v>
      </c>
      <c r="D46" s="111"/>
      <c r="E46" s="114"/>
      <c r="F46" s="88"/>
      <c r="G46" s="88"/>
      <c r="H46" s="88"/>
      <c r="I46" s="120"/>
      <c r="J46" s="52"/>
      <c r="K46" s="49"/>
    </row>
    <row r="47" spans="1:11" x14ac:dyDescent="0.2">
      <c r="A47" s="91"/>
      <c r="B47" s="108"/>
      <c r="C47" s="44" t="s">
        <v>39</v>
      </c>
      <c r="D47" s="111"/>
      <c r="E47" s="114"/>
      <c r="F47" s="88"/>
      <c r="G47" s="88"/>
      <c r="H47" s="88"/>
      <c r="I47" s="120"/>
      <c r="J47" s="52"/>
      <c r="K47" s="49"/>
    </row>
    <row r="48" spans="1:11" x14ac:dyDescent="0.2">
      <c r="A48" s="92"/>
      <c r="B48" s="109"/>
      <c r="C48" s="44" t="s">
        <v>39</v>
      </c>
      <c r="D48" s="112"/>
      <c r="E48" s="115"/>
      <c r="F48" s="89"/>
      <c r="G48" s="89"/>
      <c r="H48" s="89"/>
      <c r="I48" s="121"/>
      <c r="J48" s="52"/>
      <c r="K48" s="49"/>
    </row>
    <row r="49" spans="1:10" ht="12.75" customHeight="1" x14ac:dyDescent="0.2">
      <c r="A49" s="45" t="s">
        <v>10</v>
      </c>
      <c r="B49" s="83" t="s">
        <v>27</v>
      </c>
      <c r="C49" s="84"/>
      <c r="D49" s="84"/>
      <c r="E49" s="84"/>
      <c r="F49" s="85"/>
      <c r="G49" s="63">
        <f>SUM(G50,G57,G64,G71,G78)</f>
        <v>0</v>
      </c>
      <c r="H49" s="63">
        <f>SUM(H50,H57,H64,H71,H78)</f>
        <v>0</v>
      </c>
      <c r="I49" s="51"/>
      <c r="J49" s="39"/>
    </row>
    <row r="50" spans="1:10" x14ac:dyDescent="0.2">
      <c r="A50" s="93" t="s">
        <v>74</v>
      </c>
      <c r="B50" s="96" t="s">
        <v>49</v>
      </c>
      <c r="C50" s="53" t="s">
        <v>50</v>
      </c>
      <c r="D50" s="54"/>
      <c r="E50" s="55"/>
      <c r="F50" s="50"/>
      <c r="G50" s="64">
        <f>SUM(G51:G56)</f>
        <v>0</v>
      </c>
      <c r="H50" s="64">
        <f>ROUND(G50*$D$7,2)</f>
        <v>0</v>
      </c>
      <c r="I50" s="96"/>
    </row>
    <row r="51" spans="1:10" x14ac:dyDescent="0.2">
      <c r="A51" s="94"/>
      <c r="B51" s="97"/>
      <c r="C51" s="56" t="s">
        <v>51</v>
      </c>
      <c r="D51" s="57"/>
      <c r="E51" s="58"/>
      <c r="F51" s="49"/>
      <c r="G51" s="65">
        <f t="shared" ref="G51:G56" si="7">ROUND(E51*F51,2)</f>
        <v>0</v>
      </c>
      <c r="H51" s="59"/>
      <c r="I51" s="97"/>
    </row>
    <row r="52" spans="1:10" ht="13.5" customHeight="1" x14ac:dyDescent="0.2">
      <c r="A52" s="94"/>
      <c r="B52" s="97"/>
      <c r="C52" s="56" t="s">
        <v>52</v>
      </c>
      <c r="D52" s="57"/>
      <c r="E52" s="58"/>
      <c r="F52" s="49"/>
      <c r="G52" s="65">
        <f t="shared" si="7"/>
        <v>0</v>
      </c>
      <c r="H52" s="59"/>
      <c r="I52" s="97"/>
    </row>
    <row r="53" spans="1:10" x14ac:dyDescent="0.2">
      <c r="A53" s="94"/>
      <c r="B53" s="97"/>
      <c r="C53" s="56" t="s">
        <v>53</v>
      </c>
      <c r="D53" s="57"/>
      <c r="E53" s="58"/>
      <c r="F53" s="49"/>
      <c r="G53" s="65">
        <f t="shared" si="7"/>
        <v>0</v>
      </c>
      <c r="H53" s="59"/>
      <c r="I53" s="97"/>
    </row>
    <row r="54" spans="1:10" x14ac:dyDescent="0.2">
      <c r="A54" s="94"/>
      <c r="B54" s="97"/>
      <c r="C54" s="56" t="s">
        <v>54</v>
      </c>
      <c r="D54" s="57"/>
      <c r="E54" s="58"/>
      <c r="F54" s="49"/>
      <c r="G54" s="65">
        <f t="shared" si="7"/>
        <v>0</v>
      </c>
      <c r="H54" s="59"/>
      <c r="I54" s="97"/>
    </row>
    <row r="55" spans="1:10" x14ac:dyDescent="0.2">
      <c r="A55" s="94"/>
      <c r="B55" s="97"/>
      <c r="C55" s="59" t="s">
        <v>55</v>
      </c>
      <c r="D55" s="57"/>
      <c r="E55" s="58"/>
      <c r="F55" s="49"/>
      <c r="G55" s="65">
        <f t="shared" si="7"/>
        <v>0</v>
      </c>
      <c r="H55" s="59"/>
      <c r="I55" s="97"/>
    </row>
    <row r="56" spans="1:10" x14ac:dyDescent="0.2">
      <c r="A56" s="95"/>
      <c r="B56" s="98"/>
      <c r="C56" s="59" t="s">
        <v>55</v>
      </c>
      <c r="D56" s="57"/>
      <c r="E56" s="58"/>
      <c r="F56" s="49"/>
      <c r="G56" s="65">
        <f t="shared" si="7"/>
        <v>0</v>
      </c>
      <c r="H56" s="59"/>
      <c r="I56" s="98"/>
    </row>
    <row r="57" spans="1:10" ht="12.75" customHeight="1" x14ac:dyDescent="0.2">
      <c r="A57" s="93" t="s">
        <v>75</v>
      </c>
      <c r="B57" s="96" t="s">
        <v>49</v>
      </c>
      <c r="C57" s="53" t="s">
        <v>50</v>
      </c>
      <c r="D57" s="54"/>
      <c r="E57" s="55"/>
      <c r="F57" s="50"/>
      <c r="G57" s="64">
        <f>SUM(G58:G63)</f>
        <v>0</v>
      </c>
      <c r="H57" s="64">
        <f>ROUND(G57*$D$7,2)</f>
        <v>0</v>
      </c>
      <c r="I57" s="96"/>
    </row>
    <row r="58" spans="1:10" x14ac:dyDescent="0.2">
      <c r="A58" s="94"/>
      <c r="B58" s="97"/>
      <c r="C58" s="56" t="s">
        <v>51</v>
      </c>
      <c r="D58" s="57"/>
      <c r="E58" s="58"/>
      <c r="F58" s="49"/>
      <c r="G58" s="65">
        <f t="shared" ref="G58:G63" si="8">ROUND(E58*F58,2)</f>
        <v>0</v>
      </c>
      <c r="H58" s="59"/>
      <c r="I58" s="97"/>
    </row>
    <row r="59" spans="1:10" x14ac:dyDescent="0.2">
      <c r="A59" s="94"/>
      <c r="B59" s="97"/>
      <c r="C59" s="56" t="s">
        <v>52</v>
      </c>
      <c r="D59" s="57"/>
      <c r="E59" s="58"/>
      <c r="F59" s="49"/>
      <c r="G59" s="65">
        <f t="shared" si="8"/>
        <v>0</v>
      </c>
      <c r="H59" s="59"/>
      <c r="I59" s="97"/>
    </row>
    <row r="60" spans="1:10" x14ac:dyDescent="0.2">
      <c r="A60" s="94"/>
      <c r="B60" s="97"/>
      <c r="C60" s="56" t="s">
        <v>53</v>
      </c>
      <c r="D60" s="57"/>
      <c r="E60" s="58"/>
      <c r="F60" s="49"/>
      <c r="G60" s="65">
        <f t="shared" si="8"/>
        <v>0</v>
      </c>
      <c r="H60" s="59"/>
      <c r="I60" s="97"/>
    </row>
    <row r="61" spans="1:10" x14ac:dyDescent="0.2">
      <c r="A61" s="94"/>
      <c r="B61" s="97"/>
      <c r="C61" s="56" t="s">
        <v>54</v>
      </c>
      <c r="D61" s="57"/>
      <c r="E61" s="58"/>
      <c r="F61" s="49"/>
      <c r="G61" s="65">
        <f t="shared" si="8"/>
        <v>0</v>
      </c>
      <c r="H61" s="59"/>
      <c r="I61" s="97"/>
    </row>
    <row r="62" spans="1:10" x14ac:dyDescent="0.2">
      <c r="A62" s="94"/>
      <c r="B62" s="97"/>
      <c r="C62" s="59" t="s">
        <v>55</v>
      </c>
      <c r="D62" s="57"/>
      <c r="E62" s="58"/>
      <c r="F62" s="49"/>
      <c r="G62" s="65">
        <f t="shared" si="8"/>
        <v>0</v>
      </c>
      <c r="H62" s="59"/>
      <c r="I62" s="97"/>
    </row>
    <row r="63" spans="1:10" x14ac:dyDescent="0.2">
      <c r="A63" s="95"/>
      <c r="B63" s="98"/>
      <c r="C63" s="59" t="s">
        <v>55</v>
      </c>
      <c r="D63" s="57"/>
      <c r="E63" s="58"/>
      <c r="F63" s="49"/>
      <c r="G63" s="65">
        <f t="shared" si="8"/>
        <v>0</v>
      </c>
      <c r="H63" s="59"/>
      <c r="I63" s="98"/>
    </row>
    <row r="64" spans="1:10" ht="12.75" customHeight="1" x14ac:dyDescent="0.2">
      <c r="A64" s="93" t="s">
        <v>76</v>
      </c>
      <c r="B64" s="96" t="s">
        <v>49</v>
      </c>
      <c r="C64" s="53" t="s">
        <v>50</v>
      </c>
      <c r="D64" s="54"/>
      <c r="E64" s="55"/>
      <c r="F64" s="50"/>
      <c r="G64" s="64">
        <f>SUM(G65:G70)</f>
        <v>0</v>
      </c>
      <c r="H64" s="64">
        <f>ROUND(G64*$D$7,2)</f>
        <v>0</v>
      </c>
      <c r="I64" s="96"/>
    </row>
    <row r="65" spans="1:9" x14ac:dyDescent="0.2">
      <c r="A65" s="94"/>
      <c r="B65" s="97"/>
      <c r="C65" s="56" t="s">
        <v>51</v>
      </c>
      <c r="D65" s="57"/>
      <c r="E65" s="58"/>
      <c r="F65" s="49"/>
      <c r="G65" s="65">
        <f t="shared" ref="G65:G70" si="9">ROUND(E65*F65,2)</f>
        <v>0</v>
      </c>
      <c r="H65" s="59"/>
      <c r="I65" s="97"/>
    </row>
    <row r="66" spans="1:9" x14ac:dyDescent="0.2">
      <c r="A66" s="94"/>
      <c r="B66" s="97"/>
      <c r="C66" s="56" t="s">
        <v>52</v>
      </c>
      <c r="D66" s="57"/>
      <c r="E66" s="58"/>
      <c r="F66" s="49"/>
      <c r="G66" s="65">
        <f t="shared" si="9"/>
        <v>0</v>
      </c>
      <c r="H66" s="59"/>
      <c r="I66" s="97"/>
    </row>
    <row r="67" spans="1:9" x14ac:dyDescent="0.2">
      <c r="A67" s="94"/>
      <c r="B67" s="97"/>
      <c r="C67" s="56" t="s">
        <v>53</v>
      </c>
      <c r="D67" s="57"/>
      <c r="E67" s="58"/>
      <c r="F67" s="49"/>
      <c r="G67" s="65">
        <f t="shared" si="9"/>
        <v>0</v>
      </c>
      <c r="H67" s="59"/>
      <c r="I67" s="97"/>
    </row>
    <row r="68" spans="1:9" x14ac:dyDescent="0.2">
      <c r="A68" s="94"/>
      <c r="B68" s="97"/>
      <c r="C68" s="56" t="s">
        <v>54</v>
      </c>
      <c r="D68" s="57"/>
      <c r="E68" s="58"/>
      <c r="F68" s="49"/>
      <c r="G68" s="65">
        <f t="shared" si="9"/>
        <v>0</v>
      </c>
      <c r="H68" s="59"/>
      <c r="I68" s="97"/>
    </row>
    <row r="69" spans="1:9" x14ac:dyDescent="0.2">
      <c r="A69" s="94"/>
      <c r="B69" s="97"/>
      <c r="C69" s="59" t="s">
        <v>55</v>
      </c>
      <c r="D69" s="57"/>
      <c r="E69" s="58"/>
      <c r="F69" s="49"/>
      <c r="G69" s="65">
        <f t="shared" si="9"/>
        <v>0</v>
      </c>
      <c r="H69" s="59"/>
      <c r="I69" s="97"/>
    </row>
    <row r="70" spans="1:9" x14ac:dyDescent="0.2">
      <c r="A70" s="95"/>
      <c r="B70" s="98"/>
      <c r="C70" s="59" t="s">
        <v>55</v>
      </c>
      <c r="D70" s="57"/>
      <c r="E70" s="58"/>
      <c r="F70" s="49"/>
      <c r="G70" s="65">
        <f t="shared" si="9"/>
        <v>0</v>
      </c>
      <c r="H70" s="59"/>
      <c r="I70" s="98"/>
    </row>
    <row r="71" spans="1:9" ht="12.75" customHeight="1" x14ac:dyDescent="0.2">
      <c r="A71" s="93" t="s">
        <v>77</v>
      </c>
      <c r="B71" s="96" t="s">
        <v>49</v>
      </c>
      <c r="C71" s="53" t="s">
        <v>50</v>
      </c>
      <c r="D71" s="54"/>
      <c r="E71" s="55"/>
      <c r="F71" s="50"/>
      <c r="G71" s="64">
        <f>SUM(G72:G77)</f>
        <v>0</v>
      </c>
      <c r="H71" s="64">
        <f>ROUND(G71*$D$7,2)</f>
        <v>0</v>
      </c>
      <c r="I71" s="96"/>
    </row>
    <row r="72" spans="1:9" ht="12.75" customHeight="1" x14ac:dyDescent="0.2">
      <c r="A72" s="94"/>
      <c r="B72" s="97"/>
      <c r="C72" s="56" t="s">
        <v>51</v>
      </c>
      <c r="D72" s="57"/>
      <c r="E72" s="58"/>
      <c r="F72" s="49"/>
      <c r="G72" s="65">
        <f t="shared" ref="G72:G77" si="10">ROUND(E72*F72,2)</f>
        <v>0</v>
      </c>
      <c r="H72" s="59"/>
      <c r="I72" s="97"/>
    </row>
    <row r="73" spans="1:9" ht="12.75" customHeight="1" x14ac:dyDescent="0.2">
      <c r="A73" s="94"/>
      <c r="B73" s="97"/>
      <c r="C73" s="56" t="s">
        <v>52</v>
      </c>
      <c r="D73" s="57"/>
      <c r="E73" s="58"/>
      <c r="F73" s="49"/>
      <c r="G73" s="65">
        <f t="shared" si="10"/>
        <v>0</v>
      </c>
      <c r="H73" s="59"/>
      <c r="I73" s="97"/>
    </row>
    <row r="74" spans="1:9" ht="12.75" customHeight="1" x14ac:dyDescent="0.2">
      <c r="A74" s="94"/>
      <c r="B74" s="97"/>
      <c r="C74" s="56" t="s">
        <v>53</v>
      </c>
      <c r="D74" s="57"/>
      <c r="E74" s="58"/>
      <c r="F74" s="49"/>
      <c r="G74" s="65">
        <f t="shared" si="10"/>
        <v>0</v>
      </c>
      <c r="H74" s="59"/>
      <c r="I74" s="97"/>
    </row>
    <row r="75" spans="1:9" ht="12.75" customHeight="1" x14ac:dyDescent="0.2">
      <c r="A75" s="94"/>
      <c r="B75" s="97"/>
      <c r="C75" s="56" t="s">
        <v>54</v>
      </c>
      <c r="D75" s="57"/>
      <c r="E75" s="58"/>
      <c r="F75" s="49"/>
      <c r="G75" s="65">
        <f t="shared" si="10"/>
        <v>0</v>
      </c>
      <c r="H75" s="59"/>
      <c r="I75" s="97"/>
    </row>
    <row r="76" spans="1:9" ht="12.75" customHeight="1" x14ac:dyDescent="0.2">
      <c r="A76" s="94"/>
      <c r="B76" s="97"/>
      <c r="C76" s="59" t="s">
        <v>55</v>
      </c>
      <c r="D76" s="57"/>
      <c r="E76" s="58"/>
      <c r="F76" s="49"/>
      <c r="G76" s="65">
        <f t="shared" si="10"/>
        <v>0</v>
      </c>
      <c r="H76" s="59"/>
      <c r="I76" s="97"/>
    </row>
    <row r="77" spans="1:9" ht="12.75" customHeight="1" x14ac:dyDescent="0.2">
      <c r="A77" s="95"/>
      <c r="B77" s="98"/>
      <c r="C77" s="59" t="s">
        <v>55</v>
      </c>
      <c r="D77" s="57"/>
      <c r="E77" s="58"/>
      <c r="F77" s="49"/>
      <c r="G77" s="65">
        <f t="shared" si="10"/>
        <v>0</v>
      </c>
      <c r="H77" s="59"/>
      <c r="I77" s="98"/>
    </row>
    <row r="78" spans="1:9" ht="12.75" customHeight="1" x14ac:dyDescent="0.2">
      <c r="A78" s="93" t="s">
        <v>78</v>
      </c>
      <c r="B78" s="96" t="s">
        <v>49</v>
      </c>
      <c r="C78" s="53" t="s">
        <v>50</v>
      </c>
      <c r="D78" s="54"/>
      <c r="E78" s="55"/>
      <c r="F78" s="50"/>
      <c r="G78" s="64">
        <f>SUM(G79:G84)</f>
        <v>0</v>
      </c>
      <c r="H78" s="64">
        <f>ROUND(G78*$D$7,2)</f>
        <v>0</v>
      </c>
      <c r="I78" s="96"/>
    </row>
    <row r="79" spans="1:9" ht="12.75" customHeight="1" x14ac:dyDescent="0.2">
      <c r="A79" s="94"/>
      <c r="B79" s="97"/>
      <c r="C79" s="56" t="s">
        <v>51</v>
      </c>
      <c r="D79" s="57"/>
      <c r="E79" s="58"/>
      <c r="F79" s="49"/>
      <c r="G79" s="65">
        <f t="shared" ref="G79:G84" si="11">ROUND(E79*F79,2)</f>
        <v>0</v>
      </c>
      <c r="H79" s="59"/>
      <c r="I79" s="97"/>
    </row>
    <row r="80" spans="1:9" ht="12.75" customHeight="1" x14ac:dyDescent="0.2">
      <c r="A80" s="94"/>
      <c r="B80" s="97"/>
      <c r="C80" s="56" t="s">
        <v>52</v>
      </c>
      <c r="D80" s="57"/>
      <c r="E80" s="58"/>
      <c r="F80" s="49"/>
      <c r="G80" s="65">
        <f t="shared" si="11"/>
        <v>0</v>
      </c>
      <c r="H80" s="59"/>
      <c r="I80" s="97"/>
    </row>
    <row r="81" spans="1:10" ht="12.75" customHeight="1" x14ac:dyDescent="0.2">
      <c r="A81" s="94"/>
      <c r="B81" s="97"/>
      <c r="C81" s="56" t="s">
        <v>53</v>
      </c>
      <c r="D81" s="57"/>
      <c r="E81" s="58"/>
      <c r="F81" s="49"/>
      <c r="G81" s="65">
        <f t="shared" si="11"/>
        <v>0</v>
      </c>
      <c r="H81" s="59"/>
      <c r="I81" s="97"/>
    </row>
    <row r="82" spans="1:10" ht="12.75" customHeight="1" x14ac:dyDescent="0.2">
      <c r="A82" s="94"/>
      <c r="B82" s="97"/>
      <c r="C82" s="56" t="s">
        <v>54</v>
      </c>
      <c r="D82" s="57"/>
      <c r="E82" s="58"/>
      <c r="F82" s="49"/>
      <c r="G82" s="65">
        <f t="shared" si="11"/>
        <v>0</v>
      </c>
      <c r="H82" s="59"/>
      <c r="I82" s="97"/>
    </row>
    <row r="83" spans="1:10" ht="12.75" customHeight="1" x14ac:dyDescent="0.2">
      <c r="A83" s="94"/>
      <c r="B83" s="97"/>
      <c r="C83" s="59" t="s">
        <v>55</v>
      </c>
      <c r="D83" s="57"/>
      <c r="E83" s="58"/>
      <c r="F83" s="49"/>
      <c r="G83" s="65">
        <f t="shared" si="11"/>
        <v>0</v>
      </c>
      <c r="H83" s="59"/>
      <c r="I83" s="97"/>
    </row>
    <row r="84" spans="1:10" ht="12.75" customHeight="1" x14ac:dyDescent="0.2">
      <c r="A84" s="95"/>
      <c r="B84" s="98"/>
      <c r="C84" s="59" t="s">
        <v>55</v>
      </c>
      <c r="D84" s="57"/>
      <c r="E84" s="58"/>
      <c r="F84" s="49"/>
      <c r="G84" s="65">
        <f t="shared" si="11"/>
        <v>0</v>
      </c>
      <c r="H84" s="59"/>
      <c r="I84" s="98"/>
    </row>
    <row r="85" spans="1:10" x14ac:dyDescent="0.2">
      <c r="A85" s="82" t="s">
        <v>23</v>
      </c>
      <c r="B85" s="82"/>
      <c r="C85" s="82"/>
      <c r="D85" s="82"/>
      <c r="E85" s="82"/>
      <c r="F85" s="82"/>
      <c r="G85" s="61">
        <f>G10</f>
        <v>0</v>
      </c>
      <c r="H85" s="61">
        <f>H10</f>
        <v>0</v>
      </c>
      <c r="I85" s="38"/>
      <c r="J85" s="39"/>
    </row>
    <row r="86" spans="1:10" x14ac:dyDescent="0.2">
      <c r="G86" s="60"/>
      <c r="H86" s="60"/>
    </row>
  </sheetData>
  <sheetProtection algorithmName="SHA-512" hashValue="i2Rvgxrq3jz/KwUSTeg83KS72hDyFDQXiDbsLoQkGCOohx1digo7I5eF54cYeciFR3vZyj8q7T/yh8XKItVvFg==" saltValue="CwONGnKP9w47YrGbzEC9xw==" spinCount="100000" sheet="1" objects="1" scenarios="1" formatRows="0"/>
  <mergeCells count="79">
    <mergeCell ref="A78:A84"/>
    <mergeCell ref="B78:B84"/>
    <mergeCell ref="I78:I84"/>
    <mergeCell ref="A85:F85"/>
    <mergeCell ref="A64:A70"/>
    <mergeCell ref="B64:B70"/>
    <mergeCell ref="I64:I70"/>
    <mergeCell ref="A71:A77"/>
    <mergeCell ref="B71:B77"/>
    <mergeCell ref="I71:I77"/>
    <mergeCell ref="A50:A56"/>
    <mergeCell ref="B50:B56"/>
    <mergeCell ref="I50:I56"/>
    <mergeCell ref="B49:F49"/>
    <mergeCell ref="A57:A63"/>
    <mergeCell ref="B57:B63"/>
    <mergeCell ref="I57:I63"/>
    <mergeCell ref="I44:I48"/>
    <mergeCell ref="A44:A48"/>
    <mergeCell ref="B44:B48"/>
    <mergeCell ref="D44:D48"/>
    <mergeCell ref="E44:E48"/>
    <mergeCell ref="F44:F48"/>
    <mergeCell ref="H44:H48"/>
    <mergeCell ref="G44:G48"/>
    <mergeCell ref="B19:C19"/>
    <mergeCell ref="B20:C20"/>
    <mergeCell ref="B21:C21"/>
    <mergeCell ref="B22:C22"/>
    <mergeCell ref="B16:C16"/>
    <mergeCell ref="B17:F17"/>
    <mergeCell ref="B13:C13"/>
    <mergeCell ref="B14:C14"/>
    <mergeCell ref="B15:C15"/>
    <mergeCell ref="B18:C18"/>
    <mergeCell ref="D1:I1"/>
    <mergeCell ref="A3:C3"/>
    <mergeCell ref="D3:I3"/>
    <mergeCell ref="B12:C12"/>
    <mergeCell ref="B10:F10"/>
    <mergeCell ref="D4:E4"/>
    <mergeCell ref="F4:G4"/>
    <mergeCell ref="A5:C5"/>
    <mergeCell ref="D5:I5"/>
    <mergeCell ref="B9:C9"/>
    <mergeCell ref="B11:F11"/>
    <mergeCell ref="B23:F23"/>
    <mergeCell ref="A24:A28"/>
    <mergeCell ref="B24:B28"/>
    <mergeCell ref="D24:D28"/>
    <mergeCell ref="E24:E28"/>
    <mergeCell ref="F24:F28"/>
    <mergeCell ref="G24:G28"/>
    <mergeCell ref="H24:H28"/>
    <mergeCell ref="I24:I28"/>
    <mergeCell ref="A29:A33"/>
    <mergeCell ref="B29:B33"/>
    <mergeCell ref="D29:D33"/>
    <mergeCell ref="E29:E33"/>
    <mergeCell ref="F29:F33"/>
    <mergeCell ref="G29:G33"/>
    <mergeCell ref="H29:H33"/>
    <mergeCell ref="I29:I33"/>
    <mergeCell ref="G34:G38"/>
    <mergeCell ref="H34:H38"/>
    <mergeCell ref="I34:I38"/>
    <mergeCell ref="A39:A43"/>
    <mergeCell ref="B39:B43"/>
    <mergeCell ref="D39:D43"/>
    <mergeCell ref="E39:E43"/>
    <mergeCell ref="F39:F43"/>
    <mergeCell ref="G39:G43"/>
    <mergeCell ref="H39:H43"/>
    <mergeCell ref="I39:I43"/>
    <mergeCell ref="A34:A38"/>
    <mergeCell ref="B34:B38"/>
    <mergeCell ref="D34:D38"/>
    <mergeCell ref="E34:E38"/>
    <mergeCell ref="F34:F38"/>
  </mergeCells>
  <dataValidations count="8">
    <dataValidation allowBlank="1" showErrorMessage="1" sqref="F24:F48"/>
    <dataValidation allowBlank="1" showInputMessage="1" showErrorMessage="1" prompt="Įveskite vienos pareigybės darbuotojų fizinio rodiklio pasiekimui skiriamą darbo laiką valandomis." sqref="E24:E48"/>
    <dataValidation type="list" allowBlank="1" showInputMessage="1" showErrorMessage="1" sqref="J1">
      <formula1>"Taikomieji (pramoniniai) moksliniai tyrimai, Eksperimentinė plėtra (bandomoji taikomoji veikla)"</formula1>
    </dataValidation>
    <dataValidation allowBlank="1" showInputMessage="1" showErrorMessage="1" prompt="Darbo užmokesčio įkainio dydžiui pagrįsti turi būti pateikiamos buhalterinės pažymos apie per pastaruosius 6 mėnesius iki paraiškos pateikimo  priskaičiuotą (pridedant ir darbdavio mokesčius) ir išmokėtą atlyginimą." sqref="I24:I48"/>
    <dataValidation type="list" allowBlank="1" showInputMessage="1" showErrorMessage="1" sqref="D1:I1">
      <formula1>"Moksliniai tyrimai, Eksperimentinė plėtra"</formula1>
    </dataValidation>
    <dataValidation allowBlank="1" showInputMessage="1" showErrorMessage="1" prompt="Fizinio rodiklio numeris turi sutapti su paraiškoje nurodytu numeriu." sqref="D2"/>
    <dataValidation type="list" allowBlank="1" showInputMessage="1" showErrorMessage="1" prompt="Pasirinkite finansavimo intensyvumą pagal įmonės dydį:_x000a_a) didelei įmonei – 30 proc.;_x000a_b) vidutinei įmonei – 50 proc.;_x000a_c) mažai arba labai mažai įmonei – 70 proc." sqref="D7">
      <formula1>"30%,50%,70%"</formula1>
    </dataValidation>
    <dataValidation type="list" allowBlank="1" showInputMessage="1" showErrorMessage="1" sqref="H7">
      <formula1>"4,5"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verticalDpi="0" r:id="rId1"/>
  <headerFooter>
    <oddFooter>&amp;A&amp;RPuslapių &amp;P</oddFooter>
  </headerFooter>
  <rowBreaks count="1" manualBreakCount="1">
    <brk id="70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3">
    <tabColor rgb="FF92D050"/>
    <pageSetUpPr fitToPage="1"/>
  </sheetPr>
  <dimension ref="A1:K86"/>
  <sheetViews>
    <sheetView zoomScaleNormal="100" workbookViewId="0">
      <pane ySplit="9" topLeftCell="A19" activePane="bottomLeft" state="frozen"/>
      <selection pane="bottomLeft" activeCell="D7" sqref="D7"/>
    </sheetView>
  </sheetViews>
  <sheetFormatPr defaultRowHeight="12.75" x14ac:dyDescent="0.2"/>
  <cols>
    <col min="1" max="1" width="5.5703125" style="29" customWidth="1"/>
    <col min="2" max="2" width="26.140625" style="29" customWidth="1"/>
    <col min="3" max="3" width="28.5703125" style="29" customWidth="1"/>
    <col min="4" max="4" width="12.7109375" style="29" bestFit="1" customWidth="1"/>
    <col min="5" max="5" width="8.140625" style="29" customWidth="1"/>
    <col min="6" max="6" width="12.7109375" style="29" customWidth="1"/>
    <col min="7" max="7" width="18.42578125" style="29" customWidth="1"/>
    <col min="8" max="8" width="16.5703125" style="29" customWidth="1"/>
    <col min="9" max="9" width="34.28515625" style="29" customWidth="1"/>
    <col min="10" max="10" width="1.5703125" style="29" customWidth="1"/>
    <col min="11" max="11" width="22.5703125" style="29" customWidth="1"/>
    <col min="12" max="12" width="16.5703125" style="29" customWidth="1"/>
    <col min="13" max="13" width="15.28515625" style="29" customWidth="1"/>
    <col min="14" max="14" width="10" style="29" customWidth="1"/>
    <col min="15" max="15" width="11.7109375" style="29" customWidth="1"/>
    <col min="16" max="16" width="14" style="29" customWidth="1"/>
    <col min="17" max="17" width="15" style="29" customWidth="1"/>
    <col min="18" max="18" width="22.42578125" style="29" customWidth="1"/>
    <col min="19" max="16384" width="9.140625" style="29"/>
  </cols>
  <sheetData>
    <row r="1" spans="1:10" x14ac:dyDescent="0.2">
      <c r="A1" s="31"/>
      <c r="B1" s="31"/>
      <c r="C1" s="31" t="s">
        <v>34</v>
      </c>
      <c r="D1" s="100"/>
      <c r="E1" s="100"/>
      <c r="F1" s="100"/>
      <c r="G1" s="100"/>
      <c r="H1" s="100"/>
      <c r="I1" s="100"/>
      <c r="J1" s="28"/>
    </row>
    <row r="2" spans="1:10" ht="13.5" customHeight="1" x14ac:dyDescent="0.2">
      <c r="A2" s="31"/>
      <c r="B2" s="31"/>
      <c r="C2" s="31" t="s">
        <v>31</v>
      </c>
      <c r="D2" s="30"/>
      <c r="E2" s="28"/>
      <c r="F2" s="28"/>
      <c r="G2" s="28"/>
      <c r="H2" s="28"/>
      <c r="I2" s="28"/>
      <c r="J2" s="28"/>
    </row>
    <row r="3" spans="1:10" x14ac:dyDescent="0.2">
      <c r="A3" s="99" t="s">
        <v>25</v>
      </c>
      <c r="B3" s="99"/>
      <c r="C3" s="99"/>
      <c r="D3" s="100"/>
      <c r="E3" s="100"/>
      <c r="F3" s="100"/>
      <c r="G3" s="100"/>
      <c r="H3" s="100"/>
      <c r="I3" s="101"/>
      <c r="J3" s="28"/>
    </row>
    <row r="4" spans="1:10" x14ac:dyDescent="0.2">
      <c r="A4" s="31"/>
      <c r="B4" s="31"/>
      <c r="C4" s="31" t="s">
        <v>47</v>
      </c>
      <c r="D4" s="104"/>
      <c r="E4" s="104"/>
      <c r="F4" s="105" t="s">
        <v>48</v>
      </c>
      <c r="G4" s="105"/>
      <c r="H4" s="32"/>
      <c r="I4" s="28"/>
      <c r="J4" s="28"/>
    </row>
    <row r="5" spans="1:10" x14ac:dyDescent="0.2">
      <c r="A5" s="99" t="s">
        <v>46</v>
      </c>
      <c r="B5" s="99"/>
      <c r="C5" s="99"/>
      <c r="D5" s="103"/>
      <c r="E5" s="103"/>
      <c r="F5" s="103"/>
      <c r="G5" s="103"/>
      <c r="H5" s="103"/>
      <c r="I5" s="100"/>
      <c r="J5" s="28"/>
    </row>
    <row r="6" spans="1:10" x14ac:dyDescent="0.2">
      <c r="A6" s="31"/>
      <c r="B6" s="31"/>
      <c r="C6" s="31"/>
      <c r="D6" s="28"/>
      <c r="E6" s="28"/>
      <c r="F6" s="28"/>
      <c r="G6" s="28"/>
      <c r="H6" s="28"/>
      <c r="I6" s="28"/>
      <c r="J6" s="28"/>
    </row>
    <row r="7" spans="1:10" x14ac:dyDescent="0.2">
      <c r="A7" s="31"/>
      <c r="B7" s="31"/>
      <c r="C7" s="31" t="s">
        <v>35</v>
      </c>
      <c r="D7" s="33"/>
      <c r="E7" s="28"/>
      <c r="F7" s="28"/>
      <c r="G7" s="34" t="s">
        <v>59</v>
      </c>
      <c r="H7" s="33"/>
      <c r="I7" s="28"/>
      <c r="J7" s="28"/>
    </row>
    <row r="8" spans="1:10" ht="6" customHeight="1" x14ac:dyDescent="0.2"/>
    <row r="9" spans="1:10" ht="38.25" x14ac:dyDescent="0.2">
      <c r="A9" s="35" t="s">
        <v>4</v>
      </c>
      <c r="B9" s="102" t="s">
        <v>62</v>
      </c>
      <c r="C9" s="102"/>
      <c r="D9" s="35" t="s">
        <v>1</v>
      </c>
      <c r="E9" s="35" t="s">
        <v>2</v>
      </c>
      <c r="F9" s="35" t="s">
        <v>3</v>
      </c>
      <c r="G9" s="35" t="s">
        <v>33</v>
      </c>
      <c r="H9" s="35" t="s">
        <v>32</v>
      </c>
      <c r="I9" s="35" t="s">
        <v>11</v>
      </c>
      <c r="J9" s="36"/>
    </row>
    <row r="10" spans="1:10" x14ac:dyDescent="0.2">
      <c r="A10" s="37">
        <v>5</v>
      </c>
      <c r="B10" s="106" t="s">
        <v>6</v>
      </c>
      <c r="C10" s="106"/>
      <c r="D10" s="106"/>
      <c r="E10" s="106"/>
      <c r="F10" s="106"/>
      <c r="G10" s="61">
        <f>G11+G17+G23+G49</f>
        <v>0</v>
      </c>
      <c r="H10" s="61">
        <f>H11+H17+H23+H49</f>
        <v>0</v>
      </c>
      <c r="I10" s="38"/>
      <c r="J10" s="39"/>
    </row>
    <row r="11" spans="1:10" x14ac:dyDescent="0.2">
      <c r="A11" s="45" t="s">
        <v>7</v>
      </c>
      <c r="B11" s="116" t="s">
        <v>66</v>
      </c>
      <c r="C11" s="117"/>
      <c r="D11" s="117"/>
      <c r="E11" s="117"/>
      <c r="F11" s="118"/>
      <c r="G11" s="63">
        <f>SUM(G12:G16)</f>
        <v>0</v>
      </c>
      <c r="H11" s="63">
        <f>SUM(H12:H16)</f>
        <v>0</v>
      </c>
      <c r="I11" s="46"/>
      <c r="J11" s="47"/>
    </row>
    <row r="12" spans="1:10" x14ac:dyDescent="0.2">
      <c r="A12" s="40" t="s">
        <v>13</v>
      </c>
      <c r="B12" s="86" t="s">
        <v>12</v>
      </c>
      <c r="C12" s="86"/>
      <c r="D12" s="41"/>
      <c r="E12" s="42"/>
      <c r="F12" s="43"/>
      <c r="G12" s="62">
        <f t="shared" ref="G12:G16" si="0">ROUND(E12*F12,2)</f>
        <v>0</v>
      </c>
      <c r="H12" s="62">
        <f t="shared" ref="H12:H22" si="1">ROUND(G12*$D$7,2)</f>
        <v>0</v>
      </c>
      <c r="I12" s="44"/>
      <c r="J12" s="39"/>
    </row>
    <row r="13" spans="1:10" x14ac:dyDescent="0.2">
      <c r="A13" s="40" t="s">
        <v>14</v>
      </c>
      <c r="B13" s="86" t="s">
        <v>12</v>
      </c>
      <c r="C13" s="86"/>
      <c r="D13" s="41"/>
      <c r="E13" s="42"/>
      <c r="F13" s="43"/>
      <c r="G13" s="62">
        <f t="shared" si="0"/>
        <v>0</v>
      </c>
      <c r="H13" s="62">
        <f t="shared" si="1"/>
        <v>0</v>
      </c>
      <c r="I13" s="44"/>
      <c r="J13" s="39"/>
    </row>
    <row r="14" spans="1:10" x14ac:dyDescent="0.2">
      <c r="A14" s="40" t="s">
        <v>15</v>
      </c>
      <c r="B14" s="86" t="s">
        <v>12</v>
      </c>
      <c r="C14" s="86"/>
      <c r="D14" s="41"/>
      <c r="E14" s="42"/>
      <c r="F14" s="43"/>
      <c r="G14" s="62">
        <f t="shared" si="0"/>
        <v>0</v>
      </c>
      <c r="H14" s="62">
        <f t="shared" si="1"/>
        <v>0</v>
      </c>
      <c r="I14" s="44"/>
      <c r="J14" s="39"/>
    </row>
    <row r="15" spans="1:10" x14ac:dyDescent="0.2">
      <c r="A15" s="40" t="s">
        <v>16</v>
      </c>
      <c r="B15" s="86" t="s">
        <v>12</v>
      </c>
      <c r="C15" s="86"/>
      <c r="D15" s="41"/>
      <c r="E15" s="42"/>
      <c r="F15" s="43"/>
      <c r="G15" s="62">
        <f t="shared" si="0"/>
        <v>0</v>
      </c>
      <c r="H15" s="62">
        <f t="shared" si="1"/>
        <v>0</v>
      </c>
      <c r="I15" s="44"/>
      <c r="J15" s="39"/>
    </row>
    <row r="16" spans="1:10" x14ac:dyDescent="0.2">
      <c r="A16" s="40" t="s">
        <v>17</v>
      </c>
      <c r="B16" s="86" t="s">
        <v>12</v>
      </c>
      <c r="C16" s="86"/>
      <c r="D16" s="41"/>
      <c r="E16" s="42"/>
      <c r="F16" s="43"/>
      <c r="G16" s="62">
        <f t="shared" si="0"/>
        <v>0</v>
      </c>
      <c r="H16" s="62">
        <f t="shared" si="1"/>
        <v>0</v>
      </c>
      <c r="I16" s="44"/>
      <c r="J16" s="39"/>
    </row>
    <row r="17" spans="1:11" x14ac:dyDescent="0.2">
      <c r="A17" s="45" t="s">
        <v>8</v>
      </c>
      <c r="B17" s="116" t="s">
        <v>64</v>
      </c>
      <c r="C17" s="117"/>
      <c r="D17" s="117"/>
      <c r="E17" s="117"/>
      <c r="F17" s="118"/>
      <c r="G17" s="63">
        <f>SUM(G18:G22)</f>
        <v>0</v>
      </c>
      <c r="H17" s="63">
        <f>SUM(H18:H22)</f>
        <v>0</v>
      </c>
      <c r="I17" s="46"/>
      <c r="J17" s="47"/>
    </row>
    <row r="18" spans="1:11" x14ac:dyDescent="0.2">
      <c r="A18" s="40" t="s">
        <v>18</v>
      </c>
      <c r="B18" s="86" t="s">
        <v>24</v>
      </c>
      <c r="C18" s="86"/>
      <c r="D18" s="41"/>
      <c r="E18" s="42"/>
      <c r="F18" s="43"/>
      <c r="G18" s="62">
        <f t="shared" ref="G18:G22" si="2">ROUND(E18*F18,2)</f>
        <v>0</v>
      </c>
      <c r="H18" s="62">
        <f t="shared" si="1"/>
        <v>0</v>
      </c>
      <c r="I18" s="44"/>
      <c r="J18" s="39"/>
    </row>
    <row r="19" spans="1:11" x14ac:dyDescent="0.2">
      <c r="A19" s="40" t="s">
        <v>19</v>
      </c>
      <c r="B19" s="86" t="s">
        <v>24</v>
      </c>
      <c r="C19" s="86"/>
      <c r="D19" s="41"/>
      <c r="E19" s="42"/>
      <c r="F19" s="43"/>
      <c r="G19" s="62">
        <f t="shared" si="2"/>
        <v>0</v>
      </c>
      <c r="H19" s="62">
        <f t="shared" si="1"/>
        <v>0</v>
      </c>
      <c r="I19" s="44"/>
      <c r="J19" s="39"/>
    </row>
    <row r="20" spans="1:11" x14ac:dyDescent="0.2">
      <c r="A20" s="40" t="s">
        <v>20</v>
      </c>
      <c r="B20" s="86" t="s">
        <v>24</v>
      </c>
      <c r="C20" s="86"/>
      <c r="D20" s="41"/>
      <c r="E20" s="42"/>
      <c r="F20" s="43"/>
      <c r="G20" s="62">
        <f t="shared" si="2"/>
        <v>0</v>
      </c>
      <c r="H20" s="62">
        <f t="shared" si="1"/>
        <v>0</v>
      </c>
      <c r="I20" s="44"/>
      <c r="J20" s="39"/>
    </row>
    <row r="21" spans="1:11" x14ac:dyDescent="0.2">
      <c r="A21" s="40" t="s">
        <v>21</v>
      </c>
      <c r="B21" s="86" t="s">
        <v>24</v>
      </c>
      <c r="C21" s="86"/>
      <c r="D21" s="41"/>
      <c r="E21" s="42"/>
      <c r="F21" s="43"/>
      <c r="G21" s="62">
        <f t="shared" si="2"/>
        <v>0</v>
      </c>
      <c r="H21" s="62">
        <f t="shared" si="1"/>
        <v>0</v>
      </c>
      <c r="I21" s="44"/>
      <c r="J21" s="39"/>
    </row>
    <row r="22" spans="1:11" x14ac:dyDescent="0.2">
      <c r="A22" s="40" t="s">
        <v>22</v>
      </c>
      <c r="B22" s="86" t="s">
        <v>24</v>
      </c>
      <c r="C22" s="86"/>
      <c r="D22" s="41"/>
      <c r="E22" s="42"/>
      <c r="F22" s="43"/>
      <c r="G22" s="62">
        <f t="shared" si="2"/>
        <v>0</v>
      </c>
      <c r="H22" s="62">
        <f t="shared" si="1"/>
        <v>0</v>
      </c>
      <c r="I22" s="44"/>
      <c r="J22" s="39"/>
    </row>
    <row r="23" spans="1:11" ht="39" customHeight="1" x14ac:dyDescent="0.2">
      <c r="A23" s="45" t="s">
        <v>9</v>
      </c>
      <c r="B23" s="83" t="s">
        <v>26</v>
      </c>
      <c r="C23" s="84"/>
      <c r="D23" s="84"/>
      <c r="E23" s="84"/>
      <c r="F23" s="85"/>
      <c r="G23" s="63">
        <f>SUM(G24:G48)</f>
        <v>0</v>
      </c>
      <c r="H23" s="63">
        <f>SUM(H24:H48)</f>
        <v>0</v>
      </c>
      <c r="I23" s="51"/>
      <c r="J23" s="39"/>
      <c r="K23" s="48" t="s">
        <v>63</v>
      </c>
    </row>
    <row r="24" spans="1:11" x14ac:dyDescent="0.2">
      <c r="A24" s="90" t="s">
        <v>69</v>
      </c>
      <c r="B24" s="107" t="s">
        <v>38</v>
      </c>
      <c r="C24" s="44" t="s">
        <v>39</v>
      </c>
      <c r="D24" s="110" t="s">
        <v>5</v>
      </c>
      <c r="E24" s="113"/>
      <c r="F24" s="87" t="str">
        <f>IFERROR(ROUND(AVERAGE(K24:K28),2),"0")</f>
        <v>0</v>
      </c>
      <c r="G24" s="87">
        <f>ROUND(E24*F24,2)</f>
        <v>0</v>
      </c>
      <c r="H24" s="87">
        <f>ROUND(G24*$D$7,2)</f>
        <v>0</v>
      </c>
      <c r="I24" s="119"/>
      <c r="J24" s="52"/>
      <c r="K24" s="49"/>
    </row>
    <row r="25" spans="1:11" x14ac:dyDescent="0.2">
      <c r="A25" s="91"/>
      <c r="B25" s="108"/>
      <c r="C25" s="44" t="s">
        <v>39</v>
      </c>
      <c r="D25" s="111"/>
      <c r="E25" s="114"/>
      <c r="F25" s="88"/>
      <c r="G25" s="88"/>
      <c r="H25" s="88"/>
      <c r="I25" s="120"/>
      <c r="J25" s="52"/>
      <c r="K25" s="49"/>
    </row>
    <row r="26" spans="1:11" x14ac:dyDescent="0.2">
      <c r="A26" s="91"/>
      <c r="B26" s="108"/>
      <c r="C26" s="44" t="s">
        <v>39</v>
      </c>
      <c r="D26" s="111"/>
      <c r="E26" s="114"/>
      <c r="F26" s="88"/>
      <c r="G26" s="88"/>
      <c r="H26" s="88"/>
      <c r="I26" s="120"/>
      <c r="J26" s="52"/>
      <c r="K26" s="49"/>
    </row>
    <row r="27" spans="1:11" x14ac:dyDescent="0.2">
      <c r="A27" s="91"/>
      <c r="B27" s="108"/>
      <c r="C27" s="44" t="s">
        <v>39</v>
      </c>
      <c r="D27" s="111"/>
      <c r="E27" s="114"/>
      <c r="F27" s="88"/>
      <c r="G27" s="88"/>
      <c r="H27" s="88"/>
      <c r="I27" s="120"/>
      <c r="J27" s="52"/>
      <c r="K27" s="49"/>
    </row>
    <row r="28" spans="1:11" x14ac:dyDescent="0.2">
      <c r="A28" s="92"/>
      <c r="B28" s="109"/>
      <c r="C28" s="44" t="s">
        <v>39</v>
      </c>
      <c r="D28" s="112"/>
      <c r="E28" s="115"/>
      <c r="F28" s="89"/>
      <c r="G28" s="89"/>
      <c r="H28" s="89"/>
      <c r="I28" s="121"/>
      <c r="J28" s="52"/>
      <c r="K28" s="49"/>
    </row>
    <row r="29" spans="1:11" x14ac:dyDescent="0.2">
      <c r="A29" s="90" t="s">
        <v>70</v>
      </c>
      <c r="B29" s="107" t="s">
        <v>38</v>
      </c>
      <c r="C29" s="44" t="s">
        <v>39</v>
      </c>
      <c r="D29" s="110" t="s">
        <v>5</v>
      </c>
      <c r="E29" s="113"/>
      <c r="F29" s="87" t="str">
        <f t="shared" ref="F29" si="3">IFERROR(ROUND(AVERAGE(K29:K33),2),"0")</f>
        <v>0</v>
      </c>
      <c r="G29" s="87">
        <f>ROUND(E29*F29,2)</f>
        <v>0</v>
      </c>
      <c r="H29" s="87">
        <f>ROUND(G29*$D$7,2)</f>
        <v>0</v>
      </c>
      <c r="I29" s="119"/>
      <c r="J29" s="52"/>
      <c r="K29" s="49"/>
    </row>
    <row r="30" spans="1:11" x14ac:dyDescent="0.2">
      <c r="A30" s="91"/>
      <c r="B30" s="108"/>
      <c r="C30" s="44" t="s">
        <v>39</v>
      </c>
      <c r="D30" s="111"/>
      <c r="E30" s="114"/>
      <c r="F30" s="88"/>
      <c r="G30" s="88"/>
      <c r="H30" s="88"/>
      <c r="I30" s="120"/>
      <c r="J30" s="52"/>
      <c r="K30" s="49"/>
    </row>
    <row r="31" spans="1:11" x14ac:dyDescent="0.2">
      <c r="A31" s="91"/>
      <c r="B31" s="108"/>
      <c r="C31" s="44" t="s">
        <v>39</v>
      </c>
      <c r="D31" s="111"/>
      <c r="E31" s="114"/>
      <c r="F31" s="88"/>
      <c r="G31" s="88"/>
      <c r="H31" s="88"/>
      <c r="I31" s="120"/>
      <c r="J31" s="52"/>
      <c r="K31" s="49"/>
    </row>
    <row r="32" spans="1:11" x14ac:dyDescent="0.2">
      <c r="A32" s="91"/>
      <c r="B32" s="108"/>
      <c r="C32" s="44" t="s">
        <v>39</v>
      </c>
      <c r="D32" s="111"/>
      <c r="E32" s="114"/>
      <c r="F32" s="88"/>
      <c r="G32" s="88"/>
      <c r="H32" s="88"/>
      <c r="I32" s="120"/>
      <c r="J32" s="52"/>
      <c r="K32" s="49"/>
    </row>
    <row r="33" spans="1:11" x14ac:dyDescent="0.2">
      <c r="A33" s="92"/>
      <c r="B33" s="109"/>
      <c r="C33" s="44" t="s">
        <v>39</v>
      </c>
      <c r="D33" s="112"/>
      <c r="E33" s="115"/>
      <c r="F33" s="89"/>
      <c r="G33" s="89"/>
      <c r="H33" s="89"/>
      <c r="I33" s="121"/>
      <c r="J33" s="52"/>
      <c r="K33" s="49"/>
    </row>
    <row r="34" spans="1:11" x14ac:dyDescent="0.2">
      <c r="A34" s="90" t="s">
        <v>71</v>
      </c>
      <c r="B34" s="107" t="s">
        <v>38</v>
      </c>
      <c r="C34" s="44" t="s">
        <v>39</v>
      </c>
      <c r="D34" s="110" t="s">
        <v>5</v>
      </c>
      <c r="E34" s="113"/>
      <c r="F34" s="87" t="str">
        <f t="shared" ref="F34" si="4">IFERROR(ROUND(AVERAGE(K34:K38),2),"0")</f>
        <v>0</v>
      </c>
      <c r="G34" s="87">
        <f>ROUND(E34*F34,2)</f>
        <v>0</v>
      </c>
      <c r="H34" s="87">
        <f>ROUND(G34*$D$7,2)</f>
        <v>0</v>
      </c>
      <c r="I34" s="119"/>
      <c r="J34" s="52"/>
      <c r="K34" s="49"/>
    </row>
    <row r="35" spans="1:11" x14ac:dyDescent="0.2">
      <c r="A35" s="91"/>
      <c r="B35" s="108"/>
      <c r="C35" s="44" t="s">
        <v>39</v>
      </c>
      <c r="D35" s="111"/>
      <c r="E35" s="114"/>
      <c r="F35" s="88"/>
      <c r="G35" s="88"/>
      <c r="H35" s="88"/>
      <c r="I35" s="120"/>
      <c r="J35" s="52"/>
      <c r="K35" s="49"/>
    </row>
    <row r="36" spans="1:11" x14ac:dyDescent="0.2">
      <c r="A36" s="91"/>
      <c r="B36" s="108"/>
      <c r="C36" s="44" t="s">
        <v>39</v>
      </c>
      <c r="D36" s="111"/>
      <c r="E36" s="114"/>
      <c r="F36" s="88"/>
      <c r="G36" s="88"/>
      <c r="H36" s="88"/>
      <c r="I36" s="120"/>
      <c r="J36" s="52"/>
      <c r="K36" s="49"/>
    </row>
    <row r="37" spans="1:11" x14ac:dyDescent="0.2">
      <c r="A37" s="91"/>
      <c r="B37" s="108"/>
      <c r="C37" s="44" t="s">
        <v>39</v>
      </c>
      <c r="D37" s="111"/>
      <c r="E37" s="114"/>
      <c r="F37" s="88"/>
      <c r="G37" s="88"/>
      <c r="H37" s="88"/>
      <c r="I37" s="120"/>
      <c r="J37" s="52"/>
      <c r="K37" s="49"/>
    </row>
    <row r="38" spans="1:11" x14ac:dyDescent="0.2">
      <c r="A38" s="92"/>
      <c r="B38" s="109"/>
      <c r="C38" s="44" t="s">
        <v>39</v>
      </c>
      <c r="D38" s="112"/>
      <c r="E38" s="115"/>
      <c r="F38" s="89"/>
      <c r="G38" s="89"/>
      <c r="H38" s="89"/>
      <c r="I38" s="121"/>
      <c r="J38" s="52"/>
      <c r="K38" s="49"/>
    </row>
    <row r="39" spans="1:11" x14ac:dyDescent="0.2">
      <c r="A39" s="90" t="s">
        <v>72</v>
      </c>
      <c r="B39" s="107" t="s">
        <v>38</v>
      </c>
      <c r="C39" s="44" t="s">
        <v>39</v>
      </c>
      <c r="D39" s="110" t="s">
        <v>5</v>
      </c>
      <c r="E39" s="113"/>
      <c r="F39" s="87" t="str">
        <f t="shared" ref="F39" si="5">IFERROR(ROUND(AVERAGE(K39:K43),2),"0")</f>
        <v>0</v>
      </c>
      <c r="G39" s="87">
        <f>ROUND(E39*F39,2)</f>
        <v>0</v>
      </c>
      <c r="H39" s="87">
        <f>ROUND(G39*$D$7,2)</f>
        <v>0</v>
      </c>
      <c r="I39" s="119"/>
      <c r="J39" s="52"/>
      <c r="K39" s="49"/>
    </row>
    <row r="40" spans="1:11" x14ac:dyDescent="0.2">
      <c r="A40" s="91"/>
      <c r="B40" s="108"/>
      <c r="C40" s="44" t="s">
        <v>39</v>
      </c>
      <c r="D40" s="111"/>
      <c r="E40" s="114"/>
      <c r="F40" s="88"/>
      <c r="G40" s="88"/>
      <c r="H40" s="88"/>
      <c r="I40" s="120"/>
      <c r="J40" s="52"/>
      <c r="K40" s="49"/>
    </row>
    <row r="41" spans="1:11" x14ac:dyDescent="0.2">
      <c r="A41" s="91"/>
      <c r="B41" s="108"/>
      <c r="C41" s="44" t="s">
        <v>39</v>
      </c>
      <c r="D41" s="111"/>
      <c r="E41" s="114"/>
      <c r="F41" s="88"/>
      <c r="G41" s="88"/>
      <c r="H41" s="88"/>
      <c r="I41" s="120"/>
      <c r="J41" s="52"/>
      <c r="K41" s="49"/>
    </row>
    <row r="42" spans="1:11" x14ac:dyDescent="0.2">
      <c r="A42" s="91"/>
      <c r="B42" s="108"/>
      <c r="C42" s="44" t="s">
        <v>39</v>
      </c>
      <c r="D42" s="111"/>
      <c r="E42" s="114"/>
      <c r="F42" s="88"/>
      <c r="G42" s="88"/>
      <c r="H42" s="88"/>
      <c r="I42" s="120"/>
      <c r="J42" s="52"/>
      <c r="K42" s="49"/>
    </row>
    <row r="43" spans="1:11" x14ac:dyDescent="0.2">
      <c r="A43" s="92"/>
      <c r="B43" s="109"/>
      <c r="C43" s="44" t="s">
        <v>39</v>
      </c>
      <c r="D43" s="112"/>
      <c r="E43" s="115"/>
      <c r="F43" s="89"/>
      <c r="G43" s="89"/>
      <c r="H43" s="89"/>
      <c r="I43" s="121"/>
      <c r="J43" s="52"/>
      <c r="K43" s="49"/>
    </row>
    <row r="44" spans="1:11" x14ac:dyDescent="0.2">
      <c r="A44" s="90" t="s">
        <v>73</v>
      </c>
      <c r="B44" s="107" t="s">
        <v>38</v>
      </c>
      <c r="C44" s="44" t="s">
        <v>39</v>
      </c>
      <c r="D44" s="110" t="s">
        <v>5</v>
      </c>
      <c r="E44" s="113"/>
      <c r="F44" s="87" t="str">
        <f t="shared" ref="F44" si="6">IFERROR(ROUND(AVERAGE(K44:K48),2),"0")</f>
        <v>0</v>
      </c>
      <c r="G44" s="87">
        <f>ROUND(E44*F44,2)</f>
        <v>0</v>
      </c>
      <c r="H44" s="87">
        <f>ROUND(G44*$D$7,2)</f>
        <v>0</v>
      </c>
      <c r="I44" s="119"/>
      <c r="J44" s="52"/>
      <c r="K44" s="49"/>
    </row>
    <row r="45" spans="1:11" x14ac:dyDescent="0.2">
      <c r="A45" s="91"/>
      <c r="B45" s="108"/>
      <c r="C45" s="44" t="s">
        <v>39</v>
      </c>
      <c r="D45" s="111"/>
      <c r="E45" s="114"/>
      <c r="F45" s="88"/>
      <c r="G45" s="88"/>
      <c r="H45" s="88"/>
      <c r="I45" s="120"/>
      <c r="J45" s="52"/>
      <c r="K45" s="49"/>
    </row>
    <row r="46" spans="1:11" x14ac:dyDescent="0.2">
      <c r="A46" s="91"/>
      <c r="B46" s="108"/>
      <c r="C46" s="44" t="s">
        <v>39</v>
      </c>
      <c r="D46" s="111"/>
      <c r="E46" s="114"/>
      <c r="F46" s="88"/>
      <c r="G46" s="88"/>
      <c r="H46" s="88"/>
      <c r="I46" s="120"/>
      <c r="J46" s="52"/>
      <c r="K46" s="49"/>
    </row>
    <row r="47" spans="1:11" x14ac:dyDescent="0.2">
      <c r="A47" s="91"/>
      <c r="B47" s="108"/>
      <c r="C47" s="44" t="s">
        <v>39</v>
      </c>
      <c r="D47" s="111"/>
      <c r="E47" s="114"/>
      <c r="F47" s="88"/>
      <c r="G47" s="88"/>
      <c r="H47" s="88"/>
      <c r="I47" s="120"/>
      <c r="J47" s="52"/>
      <c r="K47" s="49"/>
    </row>
    <row r="48" spans="1:11" x14ac:dyDescent="0.2">
      <c r="A48" s="92"/>
      <c r="B48" s="109"/>
      <c r="C48" s="44" t="s">
        <v>39</v>
      </c>
      <c r="D48" s="112"/>
      <c r="E48" s="115"/>
      <c r="F48" s="89"/>
      <c r="G48" s="89"/>
      <c r="H48" s="89"/>
      <c r="I48" s="121"/>
      <c r="J48" s="52"/>
      <c r="K48" s="49"/>
    </row>
    <row r="49" spans="1:10" ht="12.75" customHeight="1" x14ac:dyDescent="0.2">
      <c r="A49" s="45" t="s">
        <v>10</v>
      </c>
      <c r="B49" s="83" t="s">
        <v>27</v>
      </c>
      <c r="C49" s="84"/>
      <c r="D49" s="84"/>
      <c r="E49" s="84"/>
      <c r="F49" s="85"/>
      <c r="G49" s="63">
        <f>SUM(G50,G57,G64,G71,G78)</f>
        <v>0</v>
      </c>
      <c r="H49" s="63">
        <f>SUM(H50,H57,H64,H71,H78)</f>
        <v>0</v>
      </c>
      <c r="I49" s="51"/>
      <c r="J49" s="39"/>
    </row>
    <row r="50" spans="1:10" x14ac:dyDescent="0.2">
      <c r="A50" s="93" t="s">
        <v>74</v>
      </c>
      <c r="B50" s="96" t="s">
        <v>49</v>
      </c>
      <c r="C50" s="53" t="s">
        <v>50</v>
      </c>
      <c r="D50" s="54"/>
      <c r="E50" s="55"/>
      <c r="F50" s="50"/>
      <c r="G50" s="64">
        <f>SUM(G51:G56)</f>
        <v>0</v>
      </c>
      <c r="H50" s="64">
        <f>ROUND(G50*$D$7,2)</f>
        <v>0</v>
      </c>
      <c r="I50" s="96"/>
    </row>
    <row r="51" spans="1:10" x14ac:dyDescent="0.2">
      <c r="A51" s="94"/>
      <c r="B51" s="97"/>
      <c r="C51" s="56" t="s">
        <v>51</v>
      </c>
      <c r="D51" s="57"/>
      <c r="E51" s="58"/>
      <c r="F51" s="49"/>
      <c r="G51" s="65">
        <f t="shared" ref="G51:G56" si="7">ROUND(E51*F51,2)</f>
        <v>0</v>
      </c>
      <c r="H51" s="59"/>
      <c r="I51" s="97"/>
    </row>
    <row r="52" spans="1:10" ht="13.5" customHeight="1" x14ac:dyDescent="0.2">
      <c r="A52" s="94"/>
      <c r="B52" s="97"/>
      <c r="C52" s="56" t="s">
        <v>52</v>
      </c>
      <c r="D52" s="57"/>
      <c r="E52" s="58"/>
      <c r="F52" s="49"/>
      <c r="G52" s="65">
        <f t="shared" si="7"/>
        <v>0</v>
      </c>
      <c r="H52" s="59"/>
      <c r="I52" s="97"/>
    </row>
    <row r="53" spans="1:10" x14ac:dyDescent="0.2">
      <c r="A53" s="94"/>
      <c r="B53" s="97"/>
      <c r="C53" s="56" t="s">
        <v>53</v>
      </c>
      <c r="D53" s="57"/>
      <c r="E53" s="58"/>
      <c r="F53" s="49"/>
      <c r="G53" s="65">
        <f t="shared" si="7"/>
        <v>0</v>
      </c>
      <c r="H53" s="59"/>
      <c r="I53" s="97"/>
    </row>
    <row r="54" spans="1:10" x14ac:dyDescent="0.2">
      <c r="A54" s="94"/>
      <c r="B54" s="97"/>
      <c r="C54" s="56" t="s">
        <v>54</v>
      </c>
      <c r="D54" s="57"/>
      <c r="E54" s="58"/>
      <c r="F54" s="49"/>
      <c r="G54" s="65">
        <f t="shared" si="7"/>
        <v>0</v>
      </c>
      <c r="H54" s="59"/>
      <c r="I54" s="97"/>
    </row>
    <row r="55" spans="1:10" x14ac:dyDescent="0.2">
      <c r="A55" s="94"/>
      <c r="B55" s="97"/>
      <c r="C55" s="59" t="s">
        <v>55</v>
      </c>
      <c r="D55" s="57"/>
      <c r="E55" s="58"/>
      <c r="F55" s="49"/>
      <c r="G55" s="65">
        <f t="shared" si="7"/>
        <v>0</v>
      </c>
      <c r="H55" s="59"/>
      <c r="I55" s="97"/>
    </row>
    <row r="56" spans="1:10" x14ac:dyDescent="0.2">
      <c r="A56" s="95"/>
      <c r="B56" s="98"/>
      <c r="C56" s="59" t="s">
        <v>55</v>
      </c>
      <c r="D56" s="57"/>
      <c r="E56" s="58"/>
      <c r="F56" s="49"/>
      <c r="G56" s="65">
        <f t="shared" si="7"/>
        <v>0</v>
      </c>
      <c r="H56" s="59"/>
      <c r="I56" s="98"/>
    </row>
    <row r="57" spans="1:10" ht="12.75" customHeight="1" x14ac:dyDescent="0.2">
      <c r="A57" s="93" t="s">
        <v>75</v>
      </c>
      <c r="B57" s="96" t="s">
        <v>49</v>
      </c>
      <c r="C57" s="53" t="s">
        <v>50</v>
      </c>
      <c r="D57" s="54"/>
      <c r="E57" s="55"/>
      <c r="F57" s="50"/>
      <c r="G57" s="64">
        <f>SUM(G58:G63)</f>
        <v>0</v>
      </c>
      <c r="H57" s="64">
        <f>ROUND(G57*$D$7,2)</f>
        <v>0</v>
      </c>
      <c r="I57" s="96"/>
    </row>
    <row r="58" spans="1:10" x14ac:dyDescent="0.2">
      <c r="A58" s="94"/>
      <c r="B58" s="97"/>
      <c r="C58" s="56" t="s">
        <v>51</v>
      </c>
      <c r="D58" s="57"/>
      <c r="E58" s="58"/>
      <c r="F58" s="49"/>
      <c r="G58" s="65">
        <f t="shared" ref="G58:G63" si="8">ROUND(E58*F58,2)</f>
        <v>0</v>
      </c>
      <c r="H58" s="59"/>
      <c r="I58" s="97"/>
    </row>
    <row r="59" spans="1:10" x14ac:dyDescent="0.2">
      <c r="A59" s="94"/>
      <c r="B59" s="97"/>
      <c r="C59" s="56" t="s">
        <v>52</v>
      </c>
      <c r="D59" s="57"/>
      <c r="E59" s="58"/>
      <c r="F59" s="49"/>
      <c r="G59" s="65">
        <f t="shared" si="8"/>
        <v>0</v>
      </c>
      <c r="H59" s="59"/>
      <c r="I59" s="97"/>
    </row>
    <row r="60" spans="1:10" x14ac:dyDescent="0.2">
      <c r="A60" s="94"/>
      <c r="B60" s="97"/>
      <c r="C60" s="56" t="s">
        <v>53</v>
      </c>
      <c r="D60" s="57"/>
      <c r="E60" s="58"/>
      <c r="F60" s="49"/>
      <c r="G60" s="65">
        <f t="shared" si="8"/>
        <v>0</v>
      </c>
      <c r="H60" s="59"/>
      <c r="I60" s="97"/>
    </row>
    <row r="61" spans="1:10" x14ac:dyDescent="0.2">
      <c r="A61" s="94"/>
      <c r="B61" s="97"/>
      <c r="C61" s="56" t="s">
        <v>54</v>
      </c>
      <c r="D61" s="57"/>
      <c r="E61" s="58"/>
      <c r="F61" s="49"/>
      <c r="G61" s="65">
        <f t="shared" si="8"/>
        <v>0</v>
      </c>
      <c r="H61" s="59"/>
      <c r="I61" s="97"/>
    </row>
    <row r="62" spans="1:10" x14ac:dyDescent="0.2">
      <c r="A62" s="94"/>
      <c r="B62" s="97"/>
      <c r="C62" s="59" t="s">
        <v>55</v>
      </c>
      <c r="D62" s="57"/>
      <c r="E62" s="58"/>
      <c r="F62" s="49"/>
      <c r="G62" s="65">
        <f t="shared" si="8"/>
        <v>0</v>
      </c>
      <c r="H62" s="59"/>
      <c r="I62" s="97"/>
    </row>
    <row r="63" spans="1:10" x14ac:dyDescent="0.2">
      <c r="A63" s="95"/>
      <c r="B63" s="98"/>
      <c r="C63" s="59" t="s">
        <v>55</v>
      </c>
      <c r="D63" s="57"/>
      <c r="E63" s="58"/>
      <c r="F63" s="49"/>
      <c r="G63" s="65">
        <f t="shared" si="8"/>
        <v>0</v>
      </c>
      <c r="H63" s="59"/>
      <c r="I63" s="98"/>
    </row>
    <row r="64" spans="1:10" ht="12.75" customHeight="1" x14ac:dyDescent="0.2">
      <c r="A64" s="93" t="s">
        <v>76</v>
      </c>
      <c r="B64" s="96" t="s">
        <v>49</v>
      </c>
      <c r="C64" s="53" t="s">
        <v>50</v>
      </c>
      <c r="D64" s="54"/>
      <c r="E64" s="55"/>
      <c r="F64" s="50"/>
      <c r="G64" s="64">
        <f>SUM(G65:G70)</f>
        <v>0</v>
      </c>
      <c r="H64" s="64">
        <f>ROUND(G64*$D$7,2)</f>
        <v>0</v>
      </c>
      <c r="I64" s="96"/>
    </row>
    <row r="65" spans="1:9" x14ac:dyDescent="0.2">
      <c r="A65" s="94"/>
      <c r="B65" s="97"/>
      <c r="C65" s="56" t="s">
        <v>51</v>
      </c>
      <c r="D65" s="57"/>
      <c r="E65" s="58"/>
      <c r="F65" s="49"/>
      <c r="G65" s="65">
        <f t="shared" ref="G65:G70" si="9">ROUND(E65*F65,2)</f>
        <v>0</v>
      </c>
      <c r="H65" s="59"/>
      <c r="I65" s="97"/>
    </row>
    <row r="66" spans="1:9" x14ac:dyDescent="0.2">
      <c r="A66" s="94"/>
      <c r="B66" s="97"/>
      <c r="C66" s="56" t="s">
        <v>52</v>
      </c>
      <c r="D66" s="57"/>
      <c r="E66" s="58"/>
      <c r="F66" s="49"/>
      <c r="G66" s="65">
        <f t="shared" si="9"/>
        <v>0</v>
      </c>
      <c r="H66" s="59"/>
      <c r="I66" s="97"/>
    </row>
    <row r="67" spans="1:9" x14ac:dyDescent="0.2">
      <c r="A67" s="94"/>
      <c r="B67" s="97"/>
      <c r="C67" s="56" t="s">
        <v>53</v>
      </c>
      <c r="D67" s="57"/>
      <c r="E67" s="58"/>
      <c r="F67" s="49"/>
      <c r="G67" s="65">
        <f t="shared" si="9"/>
        <v>0</v>
      </c>
      <c r="H67" s="59"/>
      <c r="I67" s="97"/>
    </row>
    <row r="68" spans="1:9" x14ac:dyDescent="0.2">
      <c r="A68" s="94"/>
      <c r="B68" s="97"/>
      <c r="C68" s="56" t="s">
        <v>54</v>
      </c>
      <c r="D68" s="57"/>
      <c r="E68" s="58"/>
      <c r="F68" s="49"/>
      <c r="G68" s="65">
        <f t="shared" si="9"/>
        <v>0</v>
      </c>
      <c r="H68" s="59"/>
      <c r="I68" s="97"/>
    </row>
    <row r="69" spans="1:9" x14ac:dyDescent="0.2">
      <c r="A69" s="94"/>
      <c r="B69" s="97"/>
      <c r="C69" s="59" t="s">
        <v>55</v>
      </c>
      <c r="D69" s="57"/>
      <c r="E69" s="58"/>
      <c r="F69" s="49"/>
      <c r="G69" s="65">
        <f t="shared" si="9"/>
        <v>0</v>
      </c>
      <c r="H69" s="59"/>
      <c r="I69" s="97"/>
    </row>
    <row r="70" spans="1:9" x14ac:dyDescent="0.2">
      <c r="A70" s="95"/>
      <c r="B70" s="98"/>
      <c r="C70" s="59" t="s">
        <v>55</v>
      </c>
      <c r="D70" s="57"/>
      <c r="E70" s="58"/>
      <c r="F70" s="49"/>
      <c r="G70" s="65">
        <f t="shared" si="9"/>
        <v>0</v>
      </c>
      <c r="H70" s="59"/>
      <c r="I70" s="98"/>
    </row>
    <row r="71" spans="1:9" ht="12.75" customHeight="1" x14ac:dyDescent="0.2">
      <c r="A71" s="93" t="s">
        <v>77</v>
      </c>
      <c r="B71" s="96" t="s">
        <v>49</v>
      </c>
      <c r="C71" s="53" t="s">
        <v>50</v>
      </c>
      <c r="D71" s="54"/>
      <c r="E71" s="55"/>
      <c r="F71" s="50"/>
      <c r="G71" s="64">
        <f>SUM(G72:G77)</f>
        <v>0</v>
      </c>
      <c r="H71" s="64">
        <f>ROUND(G71*$D$7,2)</f>
        <v>0</v>
      </c>
      <c r="I71" s="96"/>
    </row>
    <row r="72" spans="1:9" ht="12.75" customHeight="1" x14ac:dyDescent="0.2">
      <c r="A72" s="94"/>
      <c r="B72" s="97"/>
      <c r="C72" s="56" t="s">
        <v>51</v>
      </c>
      <c r="D72" s="57"/>
      <c r="E72" s="58"/>
      <c r="F72" s="49"/>
      <c r="G72" s="65">
        <f t="shared" ref="G72:G77" si="10">ROUND(E72*F72,2)</f>
        <v>0</v>
      </c>
      <c r="H72" s="59"/>
      <c r="I72" s="97"/>
    </row>
    <row r="73" spans="1:9" ht="12.75" customHeight="1" x14ac:dyDescent="0.2">
      <c r="A73" s="94"/>
      <c r="B73" s="97"/>
      <c r="C73" s="56" t="s">
        <v>52</v>
      </c>
      <c r="D73" s="57"/>
      <c r="E73" s="58"/>
      <c r="F73" s="49"/>
      <c r="G73" s="65">
        <f t="shared" si="10"/>
        <v>0</v>
      </c>
      <c r="H73" s="59"/>
      <c r="I73" s="97"/>
    </row>
    <row r="74" spans="1:9" ht="12.75" customHeight="1" x14ac:dyDescent="0.2">
      <c r="A74" s="94"/>
      <c r="B74" s="97"/>
      <c r="C74" s="56" t="s">
        <v>53</v>
      </c>
      <c r="D74" s="57"/>
      <c r="E74" s="58"/>
      <c r="F74" s="49"/>
      <c r="G74" s="65">
        <f t="shared" si="10"/>
        <v>0</v>
      </c>
      <c r="H74" s="59"/>
      <c r="I74" s="97"/>
    </row>
    <row r="75" spans="1:9" ht="12.75" customHeight="1" x14ac:dyDescent="0.2">
      <c r="A75" s="94"/>
      <c r="B75" s="97"/>
      <c r="C75" s="56" t="s">
        <v>54</v>
      </c>
      <c r="D75" s="57"/>
      <c r="E75" s="58"/>
      <c r="F75" s="49"/>
      <c r="G75" s="65">
        <f t="shared" si="10"/>
        <v>0</v>
      </c>
      <c r="H75" s="59"/>
      <c r="I75" s="97"/>
    </row>
    <row r="76" spans="1:9" ht="12.75" customHeight="1" x14ac:dyDescent="0.2">
      <c r="A76" s="94"/>
      <c r="B76" s="97"/>
      <c r="C76" s="59" t="s">
        <v>55</v>
      </c>
      <c r="D76" s="57"/>
      <c r="E76" s="58"/>
      <c r="F76" s="49"/>
      <c r="G76" s="65">
        <f t="shared" si="10"/>
        <v>0</v>
      </c>
      <c r="H76" s="59"/>
      <c r="I76" s="97"/>
    </row>
    <row r="77" spans="1:9" ht="12.75" customHeight="1" x14ac:dyDescent="0.2">
      <c r="A77" s="95"/>
      <c r="B77" s="98"/>
      <c r="C77" s="59" t="s">
        <v>55</v>
      </c>
      <c r="D77" s="57"/>
      <c r="E77" s="58"/>
      <c r="F77" s="49"/>
      <c r="G77" s="65">
        <f t="shared" si="10"/>
        <v>0</v>
      </c>
      <c r="H77" s="59"/>
      <c r="I77" s="98"/>
    </row>
    <row r="78" spans="1:9" ht="12.75" customHeight="1" x14ac:dyDescent="0.2">
      <c r="A78" s="93" t="s">
        <v>78</v>
      </c>
      <c r="B78" s="96" t="s">
        <v>49</v>
      </c>
      <c r="C78" s="53" t="s">
        <v>50</v>
      </c>
      <c r="D78" s="54"/>
      <c r="E78" s="55"/>
      <c r="F78" s="50"/>
      <c r="G78" s="64">
        <f>SUM(G79:G84)</f>
        <v>0</v>
      </c>
      <c r="H78" s="64">
        <f>ROUND(G78*$D$7,2)</f>
        <v>0</v>
      </c>
      <c r="I78" s="96"/>
    </row>
    <row r="79" spans="1:9" ht="12.75" customHeight="1" x14ac:dyDescent="0.2">
      <c r="A79" s="94"/>
      <c r="B79" s="97"/>
      <c r="C79" s="56" t="s">
        <v>51</v>
      </c>
      <c r="D79" s="57"/>
      <c r="E79" s="58"/>
      <c r="F79" s="49"/>
      <c r="G79" s="65">
        <f t="shared" ref="G79:G84" si="11">ROUND(E79*F79,2)</f>
        <v>0</v>
      </c>
      <c r="H79" s="59"/>
      <c r="I79" s="97"/>
    </row>
    <row r="80" spans="1:9" ht="12.75" customHeight="1" x14ac:dyDescent="0.2">
      <c r="A80" s="94"/>
      <c r="B80" s="97"/>
      <c r="C80" s="56" t="s">
        <v>52</v>
      </c>
      <c r="D80" s="57"/>
      <c r="E80" s="58"/>
      <c r="F80" s="49"/>
      <c r="G80" s="65">
        <f t="shared" si="11"/>
        <v>0</v>
      </c>
      <c r="H80" s="59"/>
      <c r="I80" s="97"/>
    </row>
    <row r="81" spans="1:10" ht="12.75" customHeight="1" x14ac:dyDescent="0.2">
      <c r="A81" s="94"/>
      <c r="B81" s="97"/>
      <c r="C81" s="56" t="s">
        <v>53</v>
      </c>
      <c r="D81" s="57"/>
      <c r="E81" s="58"/>
      <c r="F81" s="49"/>
      <c r="G81" s="65">
        <f t="shared" si="11"/>
        <v>0</v>
      </c>
      <c r="H81" s="59"/>
      <c r="I81" s="97"/>
    </row>
    <row r="82" spans="1:10" ht="12.75" customHeight="1" x14ac:dyDescent="0.2">
      <c r="A82" s="94"/>
      <c r="B82" s="97"/>
      <c r="C82" s="56" t="s">
        <v>54</v>
      </c>
      <c r="D82" s="57"/>
      <c r="E82" s="58"/>
      <c r="F82" s="49"/>
      <c r="G82" s="65">
        <f t="shared" si="11"/>
        <v>0</v>
      </c>
      <c r="H82" s="59"/>
      <c r="I82" s="97"/>
    </row>
    <row r="83" spans="1:10" ht="12.75" customHeight="1" x14ac:dyDescent="0.2">
      <c r="A83" s="94"/>
      <c r="B83" s="97"/>
      <c r="C83" s="59" t="s">
        <v>55</v>
      </c>
      <c r="D83" s="57"/>
      <c r="E83" s="58"/>
      <c r="F83" s="49"/>
      <c r="G83" s="65">
        <f t="shared" si="11"/>
        <v>0</v>
      </c>
      <c r="H83" s="59"/>
      <c r="I83" s="97"/>
    </row>
    <row r="84" spans="1:10" ht="12.75" customHeight="1" x14ac:dyDescent="0.2">
      <c r="A84" s="95"/>
      <c r="B84" s="98"/>
      <c r="C84" s="59" t="s">
        <v>55</v>
      </c>
      <c r="D84" s="57"/>
      <c r="E84" s="58"/>
      <c r="F84" s="49"/>
      <c r="G84" s="65">
        <f t="shared" si="11"/>
        <v>0</v>
      </c>
      <c r="H84" s="59"/>
      <c r="I84" s="98"/>
    </row>
    <row r="85" spans="1:10" x14ac:dyDescent="0.2">
      <c r="A85" s="82" t="s">
        <v>23</v>
      </c>
      <c r="B85" s="82"/>
      <c r="C85" s="82"/>
      <c r="D85" s="82"/>
      <c r="E85" s="82"/>
      <c r="F85" s="82"/>
      <c r="G85" s="61">
        <f>G10</f>
        <v>0</v>
      </c>
      <c r="H85" s="61">
        <f>H10</f>
        <v>0</v>
      </c>
      <c r="I85" s="38"/>
      <c r="J85" s="39"/>
    </row>
    <row r="86" spans="1:10" x14ac:dyDescent="0.2">
      <c r="G86" s="60"/>
      <c r="H86" s="60"/>
    </row>
  </sheetData>
  <sheetProtection algorithmName="SHA-512" hashValue="vCgbCU0HsfYV73hmc1SdelJSCTCnPQE8UFTjNNesE28cRcSsfq7ToEQUwIBXxyhtwnT8h5e7YjwdeREaQ6/IFw==" saltValue="nSwYTl+fSQMbrP45cjjquA==" spinCount="100000" sheet="1" objects="1" scenarios="1" formatRows="0"/>
  <mergeCells count="79">
    <mergeCell ref="A78:A84"/>
    <mergeCell ref="B78:B84"/>
    <mergeCell ref="I78:I84"/>
    <mergeCell ref="A85:F85"/>
    <mergeCell ref="A64:A70"/>
    <mergeCell ref="B64:B70"/>
    <mergeCell ref="I64:I70"/>
    <mergeCell ref="A71:A77"/>
    <mergeCell ref="B71:B77"/>
    <mergeCell ref="I71:I77"/>
    <mergeCell ref="A50:A56"/>
    <mergeCell ref="B50:B56"/>
    <mergeCell ref="I50:I56"/>
    <mergeCell ref="B49:F49"/>
    <mergeCell ref="A57:A63"/>
    <mergeCell ref="B57:B63"/>
    <mergeCell ref="I57:I63"/>
    <mergeCell ref="I44:I48"/>
    <mergeCell ref="A44:A48"/>
    <mergeCell ref="B44:B48"/>
    <mergeCell ref="D44:D48"/>
    <mergeCell ref="E44:E48"/>
    <mergeCell ref="F44:F48"/>
    <mergeCell ref="H44:H48"/>
    <mergeCell ref="G44:G48"/>
    <mergeCell ref="B19:C19"/>
    <mergeCell ref="B20:C20"/>
    <mergeCell ref="B21:C21"/>
    <mergeCell ref="B22:C22"/>
    <mergeCell ref="B16:C16"/>
    <mergeCell ref="B17:F17"/>
    <mergeCell ref="B13:C13"/>
    <mergeCell ref="B14:C14"/>
    <mergeCell ref="B15:C15"/>
    <mergeCell ref="B18:C18"/>
    <mergeCell ref="D1:I1"/>
    <mergeCell ref="A3:C3"/>
    <mergeCell ref="D3:I3"/>
    <mergeCell ref="B12:C12"/>
    <mergeCell ref="B10:F10"/>
    <mergeCell ref="D4:E4"/>
    <mergeCell ref="F4:G4"/>
    <mergeCell ref="A5:C5"/>
    <mergeCell ref="D5:I5"/>
    <mergeCell ref="B9:C9"/>
    <mergeCell ref="B11:F11"/>
    <mergeCell ref="B23:F23"/>
    <mergeCell ref="A24:A28"/>
    <mergeCell ref="B24:B28"/>
    <mergeCell ref="D24:D28"/>
    <mergeCell ref="E24:E28"/>
    <mergeCell ref="F24:F28"/>
    <mergeCell ref="G24:G28"/>
    <mergeCell ref="H24:H28"/>
    <mergeCell ref="I24:I28"/>
    <mergeCell ref="A29:A33"/>
    <mergeCell ref="B29:B33"/>
    <mergeCell ref="D29:D33"/>
    <mergeCell ref="E29:E33"/>
    <mergeCell ref="F29:F33"/>
    <mergeCell ref="G29:G33"/>
    <mergeCell ref="H29:H33"/>
    <mergeCell ref="I29:I33"/>
    <mergeCell ref="G34:G38"/>
    <mergeCell ref="H34:H38"/>
    <mergeCell ref="I34:I38"/>
    <mergeCell ref="A39:A43"/>
    <mergeCell ref="B39:B43"/>
    <mergeCell ref="D39:D43"/>
    <mergeCell ref="E39:E43"/>
    <mergeCell ref="F39:F43"/>
    <mergeCell ref="G39:G43"/>
    <mergeCell ref="H39:H43"/>
    <mergeCell ref="I39:I43"/>
    <mergeCell ref="A34:A38"/>
    <mergeCell ref="B34:B38"/>
    <mergeCell ref="D34:D38"/>
    <mergeCell ref="E34:E38"/>
    <mergeCell ref="F34:F38"/>
  </mergeCells>
  <dataValidations count="8">
    <dataValidation allowBlank="1" showErrorMessage="1" sqref="F24:F48"/>
    <dataValidation allowBlank="1" showInputMessage="1" showErrorMessage="1" prompt="Įveskite vienos pareigybės darbuotojų fizinio rodiklio pasiekimui skiriamą darbo laiką valandomis." sqref="E24:E48"/>
    <dataValidation type="list" allowBlank="1" showInputMessage="1" showErrorMessage="1" sqref="J1">
      <formula1>"Taikomieji (pramoniniai) moksliniai tyrimai, Eksperimentinė plėtra (bandomoji taikomoji veikla)"</formula1>
    </dataValidation>
    <dataValidation allowBlank="1" showInputMessage="1" showErrorMessage="1" prompt="Darbo užmokesčio įkainio dydžiui pagrįsti turi būti pateikiamos buhalterinės pažymos apie per pastaruosius 6 mėnesius iki paraiškos pateikimo  priskaičiuotą (pridedant ir darbdavio mokesčius) ir išmokėtą atlyginimą." sqref="I24:I48"/>
    <dataValidation type="list" allowBlank="1" showInputMessage="1" showErrorMessage="1" sqref="D1:I1">
      <formula1>"Moksliniai tyrimai, Eksperimentinė plėtra"</formula1>
    </dataValidation>
    <dataValidation allowBlank="1" showInputMessage="1" showErrorMessage="1" prompt="Fizinio rodiklio numeris turi sutapti su paraiškoje nurodytu numeriu." sqref="D2"/>
    <dataValidation type="list" allowBlank="1" showInputMessage="1" showErrorMessage="1" prompt="Pasirinkite finansavimo intensyvumą pagal įmonės dydį:_x000a_a) didelei įmonei – 30 proc.;_x000a_b) vidutinei įmonei – 50 proc.;_x000a_c) mažai arba labai mažai įmonei – 70 proc." sqref="D7">
      <formula1>"30%,50%,70%"</formula1>
    </dataValidation>
    <dataValidation type="list" allowBlank="1" showInputMessage="1" showErrorMessage="1" sqref="H7">
      <formula1>"4,5"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verticalDpi="0" r:id="rId1"/>
  <headerFooter>
    <oddFooter>&amp;A&amp;RPuslapių &amp;P</oddFooter>
  </headerFooter>
  <rowBreaks count="1" manualBreakCount="1">
    <brk id="70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2">
    <tabColor rgb="FF92D050"/>
    <pageSetUpPr fitToPage="1"/>
  </sheetPr>
  <dimension ref="A1:K86"/>
  <sheetViews>
    <sheetView zoomScaleNormal="100" workbookViewId="0">
      <pane ySplit="9" topLeftCell="A16" activePane="bottomLeft" state="frozen"/>
      <selection pane="bottomLeft" activeCell="D7" sqref="D7"/>
    </sheetView>
  </sheetViews>
  <sheetFormatPr defaultRowHeight="12.75" x14ac:dyDescent="0.2"/>
  <cols>
    <col min="1" max="1" width="5.5703125" style="29" customWidth="1"/>
    <col min="2" max="2" width="26.140625" style="29" customWidth="1"/>
    <col min="3" max="3" width="28.5703125" style="29" customWidth="1"/>
    <col min="4" max="4" width="12.7109375" style="29" bestFit="1" customWidth="1"/>
    <col min="5" max="5" width="8.140625" style="29" customWidth="1"/>
    <col min="6" max="6" width="12.7109375" style="29" customWidth="1"/>
    <col min="7" max="7" width="18.42578125" style="29" customWidth="1"/>
    <col min="8" max="8" width="16.5703125" style="29" customWidth="1"/>
    <col min="9" max="9" width="34.28515625" style="29" customWidth="1"/>
    <col min="10" max="10" width="1.5703125" style="29" customWidth="1"/>
    <col min="11" max="11" width="22.5703125" style="29" customWidth="1"/>
    <col min="12" max="12" width="16.5703125" style="29" customWidth="1"/>
    <col min="13" max="13" width="15.28515625" style="29" customWidth="1"/>
    <col min="14" max="14" width="10" style="29" customWidth="1"/>
    <col min="15" max="15" width="11.7109375" style="29" customWidth="1"/>
    <col min="16" max="16" width="14" style="29" customWidth="1"/>
    <col min="17" max="17" width="15" style="29" customWidth="1"/>
    <col min="18" max="18" width="22.42578125" style="29" customWidth="1"/>
    <col min="19" max="16384" width="9.140625" style="29"/>
  </cols>
  <sheetData>
    <row r="1" spans="1:10" x14ac:dyDescent="0.2">
      <c r="A1" s="31"/>
      <c r="B1" s="31"/>
      <c r="C1" s="31" t="s">
        <v>34</v>
      </c>
      <c r="D1" s="100"/>
      <c r="E1" s="100"/>
      <c r="F1" s="100"/>
      <c r="G1" s="100"/>
      <c r="H1" s="100"/>
      <c r="I1" s="100"/>
      <c r="J1" s="28"/>
    </row>
    <row r="2" spans="1:10" ht="13.5" customHeight="1" x14ac:dyDescent="0.2">
      <c r="A2" s="31"/>
      <c r="B2" s="31"/>
      <c r="C2" s="31" t="s">
        <v>31</v>
      </c>
      <c r="D2" s="30"/>
      <c r="E2" s="28"/>
      <c r="F2" s="28"/>
      <c r="G2" s="28"/>
      <c r="H2" s="28"/>
      <c r="I2" s="28"/>
      <c r="J2" s="28"/>
    </row>
    <row r="3" spans="1:10" x14ac:dyDescent="0.2">
      <c r="A3" s="99" t="s">
        <v>25</v>
      </c>
      <c r="B3" s="99"/>
      <c r="C3" s="99"/>
      <c r="D3" s="100"/>
      <c r="E3" s="100"/>
      <c r="F3" s="100"/>
      <c r="G3" s="100"/>
      <c r="H3" s="100"/>
      <c r="I3" s="101"/>
      <c r="J3" s="28"/>
    </row>
    <row r="4" spans="1:10" x14ac:dyDescent="0.2">
      <c r="A4" s="31"/>
      <c r="B4" s="31"/>
      <c r="C4" s="31" t="s">
        <v>47</v>
      </c>
      <c r="D4" s="104"/>
      <c r="E4" s="104"/>
      <c r="F4" s="105" t="s">
        <v>48</v>
      </c>
      <c r="G4" s="105"/>
      <c r="H4" s="32"/>
      <c r="I4" s="28"/>
      <c r="J4" s="28"/>
    </row>
    <row r="5" spans="1:10" x14ac:dyDescent="0.2">
      <c r="A5" s="99" t="s">
        <v>46</v>
      </c>
      <c r="B5" s="99"/>
      <c r="C5" s="99"/>
      <c r="D5" s="103"/>
      <c r="E5" s="103"/>
      <c r="F5" s="103"/>
      <c r="G5" s="103"/>
      <c r="H5" s="103"/>
      <c r="I5" s="100"/>
      <c r="J5" s="28"/>
    </row>
    <row r="6" spans="1:10" x14ac:dyDescent="0.2">
      <c r="A6" s="31"/>
      <c r="B6" s="31"/>
      <c r="C6" s="31"/>
      <c r="D6" s="28"/>
      <c r="E6" s="28"/>
      <c r="F6" s="28"/>
      <c r="G6" s="28"/>
      <c r="H6" s="28"/>
      <c r="I6" s="28"/>
      <c r="J6" s="28"/>
    </row>
    <row r="7" spans="1:10" x14ac:dyDescent="0.2">
      <c r="A7" s="31"/>
      <c r="B7" s="31"/>
      <c r="C7" s="31" t="s">
        <v>35</v>
      </c>
      <c r="D7" s="33"/>
      <c r="E7" s="28"/>
      <c r="F7" s="28"/>
      <c r="G7" s="34" t="s">
        <v>59</v>
      </c>
      <c r="H7" s="33"/>
      <c r="I7" s="28"/>
      <c r="J7" s="28"/>
    </row>
    <row r="8" spans="1:10" ht="6" customHeight="1" x14ac:dyDescent="0.2"/>
    <row r="9" spans="1:10" ht="38.25" x14ac:dyDescent="0.2">
      <c r="A9" s="35" t="s">
        <v>4</v>
      </c>
      <c r="B9" s="102" t="s">
        <v>62</v>
      </c>
      <c r="C9" s="102"/>
      <c r="D9" s="35" t="s">
        <v>1</v>
      </c>
      <c r="E9" s="35" t="s">
        <v>2</v>
      </c>
      <c r="F9" s="35" t="s">
        <v>3</v>
      </c>
      <c r="G9" s="35" t="s">
        <v>33</v>
      </c>
      <c r="H9" s="35" t="s">
        <v>32</v>
      </c>
      <c r="I9" s="35" t="s">
        <v>11</v>
      </c>
      <c r="J9" s="36"/>
    </row>
    <row r="10" spans="1:10" x14ac:dyDescent="0.2">
      <c r="A10" s="37">
        <v>5</v>
      </c>
      <c r="B10" s="106" t="s">
        <v>6</v>
      </c>
      <c r="C10" s="106"/>
      <c r="D10" s="106"/>
      <c r="E10" s="106"/>
      <c r="F10" s="106"/>
      <c r="G10" s="61">
        <f>G11+G17+G23+G49</f>
        <v>0</v>
      </c>
      <c r="H10" s="61">
        <f>H11+H17+H23+H49</f>
        <v>0</v>
      </c>
      <c r="I10" s="38"/>
      <c r="J10" s="39"/>
    </row>
    <row r="11" spans="1:10" x14ac:dyDescent="0.2">
      <c r="A11" s="45" t="s">
        <v>7</v>
      </c>
      <c r="B11" s="116" t="s">
        <v>66</v>
      </c>
      <c r="C11" s="117"/>
      <c r="D11" s="117"/>
      <c r="E11" s="117"/>
      <c r="F11" s="118"/>
      <c r="G11" s="63">
        <f>SUM(G12:G16)</f>
        <v>0</v>
      </c>
      <c r="H11" s="63">
        <f>SUM(H12:H16)</f>
        <v>0</v>
      </c>
      <c r="I11" s="46"/>
      <c r="J11" s="47"/>
    </row>
    <row r="12" spans="1:10" x14ac:dyDescent="0.2">
      <c r="A12" s="40" t="s">
        <v>13</v>
      </c>
      <c r="B12" s="86" t="s">
        <v>12</v>
      </c>
      <c r="C12" s="86"/>
      <c r="D12" s="41"/>
      <c r="E12" s="42"/>
      <c r="F12" s="43"/>
      <c r="G12" s="62">
        <f t="shared" ref="G12:G16" si="0">ROUND(E12*F12,2)</f>
        <v>0</v>
      </c>
      <c r="H12" s="62">
        <f t="shared" ref="H12:H22" si="1">ROUND(G12*$D$7,2)</f>
        <v>0</v>
      </c>
      <c r="I12" s="44"/>
      <c r="J12" s="39"/>
    </row>
    <row r="13" spans="1:10" x14ac:dyDescent="0.2">
      <c r="A13" s="40" t="s">
        <v>14</v>
      </c>
      <c r="B13" s="86" t="s">
        <v>12</v>
      </c>
      <c r="C13" s="86"/>
      <c r="D13" s="41"/>
      <c r="E13" s="42"/>
      <c r="F13" s="43"/>
      <c r="G13" s="62">
        <f t="shared" si="0"/>
        <v>0</v>
      </c>
      <c r="H13" s="62">
        <f t="shared" si="1"/>
        <v>0</v>
      </c>
      <c r="I13" s="44"/>
      <c r="J13" s="39"/>
    </row>
    <row r="14" spans="1:10" x14ac:dyDescent="0.2">
      <c r="A14" s="40" t="s">
        <v>15</v>
      </c>
      <c r="B14" s="86" t="s">
        <v>12</v>
      </c>
      <c r="C14" s="86"/>
      <c r="D14" s="41"/>
      <c r="E14" s="42"/>
      <c r="F14" s="43"/>
      <c r="G14" s="62">
        <f t="shared" si="0"/>
        <v>0</v>
      </c>
      <c r="H14" s="62">
        <f t="shared" si="1"/>
        <v>0</v>
      </c>
      <c r="I14" s="44"/>
      <c r="J14" s="39"/>
    </row>
    <row r="15" spans="1:10" x14ac:dyDescent="0.2">
      <c r="A15" s="40" t="s">
        <v>16</v>
      </c>
      <c r="B15" s="86" t="s">
        <v>12</v>
      </c>
      <c r="C15" s="86"/>
      <c r="D15" s="41"/>
      <c r="E15" s="42"/>
      <c r="F15" s="43"/>
      <c r="G15" s="62">
        <f t="shared" si="0"/>
        <v>0</v>
      </c>
      <c r="H15" s="62">
        <f t="shared" si="1"/>
        <v>0</v>
      </c>
      <c r="I15" s="44"/>
      <c r="J15" s="39"/>
    </row>
    <row r="16" spans="1:10" x14ac:dyDescent="0.2">
      <c r="A16" s="40" t="s">
        <v>17</v>
      </c>
      <c r="B16" s="86" t="s">
        <v>12</v>
      </c>
      <c r="C16" s="86"/>
      <c r="D16" s="41"/>
      <c r="E16" s="42"/>
      <c r="F16" s="43"/>
      <c r="G16" s="62">
        <f t="shared" si="0"/>
        <v>0</v>
      </c>
      <c r="H16" s="62">
        <f t="shared" si="1"/>
        <v>0</v>
      </c>
      <c r="I16" s="44"/>
      <c r="J16" s="39"/>
    </row>
    <row r="17" spans="1:11" x14ac:dyDescent="0.2">
      <c r="A17" s="45" t="s">
        <v>8</v>
      </c>
      <c r="B17" s="116" t="s">
        <v>68</v>
      </c>
      <c r="C17" s="117"/>
      <c r="D17" s="117"/>
      <c r="E17" s="117"/>
      <c r="F17" s="118"/>
      <c r="G17" s="63">
        <f>SUM(G18:G22)</f>
        <v>0</v>
      </c>
      <c r="H17" s="63">
        <f>SUM(H18:H22)</f>
        <v>0</v>
      </c>
      <c r="I17" s="46"/>
      <c r="J17" s="47"/>
    </row>
    <row r="18" spans="1:11" x14ac:dyDescent="0.2">
      <c r="A18" s="40" t="s">
        <v>18</v>
      </c>
      <c r="B18" s="86" t="s">
        <v>24</v>
      </c>
      <c r="C18" s="86"/>
      <c r="D18" s="41"/>
      <c r="E18" s="42"/>
      <c r="F18" s="43"/>
      <c r="G18" s="62">
        <f t="shared" ref="G18:G22" si="2">ROUND(E18*F18,2)</f>
        <v>0</v>
      </c>
      <c r="H18" s="62">
        <f t="shared" si="1"/>
        <v>0</v>
      </c>
      <c r="I18" s="44"/>
      <c r="J18" s="39"/>
    </row>
    <row r="19" spans="1:11" x14ac:dyDescent="0.2">
      <c r="A19" s="40" t="s">
        <v>19</v>
      </c>
      <c r="B19" s="86" t="s">
        <v>24</v>
      </c>
      <c r="C19" s="86"/>
      <c r="D19" s="41"/>
      <c r="E19" s="42"/>
      <c r="F19" s="43"/>
      <c r="G19" s="62">
        <f t="shared" si="2"/>
        <v>0</v>
      </c>
      <c r="H19" s="62">
        <f t="shared" si="1"/>
        <v>0</v>
      </c>
      <c r="I19" s="44"/>
      <c r="J19" s="39"/>
    </row>
    <row r="20" spans="1:11" x14ac:dyDescent="0.2">
      <c r="A20" s="40" t="s">
        <v>20</v>
      </c>
      <c r="B20" s="86" t="s">
        <v>24</v>
      </c>
      <c r="C20" s="86"/>
      <c r="D20" s="41"/>
      <c r="E20" s="42"/>
      <c r="F20" s="43"/>
      <c r="G20" s="62">
        <f t="shared" si="2"/>
        <v>0</v>
      </c>
      <c r="H20" s="62">
        <f t="shared" si="1"/>
        <v>0</v>
      </c>
      <c r="I20" s="44"/>
      <c r="J20" s="39"/>
    </row>
    <row r="21" spans="1:11" x14ac:dyDescent="0.2">
      <c r="A21" s="40" t="s">
        <v>21</v>
      </c>
      <c r="B21" s="86" t="s">
        <v>24</v>
      </c>
      <c r="C21" s="86"/>
      <c r="D21" s="41"/>
      <c r="E21" s="42"/>
      <c r="F21" s="43"/>
      <c r="G21" s="62">
        <f t="shared" si="2"/>
        <v>0</v>
      </c>
      <c r="H21" s="62">
        <f t="shared" si="1"/>
        <v>0</v>
      </c>
      <c r="I21" s="44"/>
      <c r="J21" s="39"/>
    </row>
    <row r="22" spans="1:11" x14ac:dyDescent="0.2">
      <c r="A22" s="40" t="s">
        <v>22</v>
      </c>
      <c r="B22" s="86" t="s">
        <v>24</v>
      </c>
      <c r="C22" s="86"/>
      <c r="D22" s="41"/>
      <c r="E22" s="42"/>
      <c r="F22" s="43"/>
      <c r="G22" s="62">
        <f t="shared" si="2"/>
        <v>0</v>
      </c>
      <c r="H22" s="62">
        <f t="shared" si="1"/>
        <v>0</v>
      </c>
      <c r="I22" s="44"/>
      <c r="J22" s="39"/>
    </row>
    <row r="23" spans="1:11" ht="39" customHeight="1" x14ac:dyDescent="0.2">
      <c r="A23" s="45" t="s">
        <v>9</v>
      </c>
      <c r="B23" s="83" t="s">
        <v>26</v>
      </c>
      <c r="C23" s="84"/>
      <c r="D23" s="84"/>
      <c r="E23" s="84"/>
      <c r="F23" s="85"/>
      <c r="G23" s="63">
        <f>SUM(G24:G48)</f>
        <v>0</v>
      </c>
      <c r="H23" s="63">
        <f>SUM(H24:H48)</f>
        <v>0</v>
      </c>
      <c r="I23" s="51"/>
      <c r="J23" s="39"/>
      <c r="K23" s="48" t="s">
        <v>63</v>
      </c>
    </row>
    <row r="24" spans="1:11" x14ac:dyDescent="0.2">
      <c r="A24" s="90" t="s">
        <v>69</v>
      </c>
      <c r="B24" s="107" t="s">
        <v>38</v>
      </c>
      <c r="C24" s="44" t="s">
        <v>39</v>
      </c>
      <c r="D24" s="110" t="s">
        <v>5</v>
      </c>
      <c r="E24" s="113"/>
      <c r="F24" s="87" t="str">
        <f>IFERROR(ROUND(AVERAGE(K24:K28),2),"0")</f>
        <v>0</v>
      </c>
      <c r="G24" s="87">
        <f>ROUND(E24*F24,2)</f>
        <v>0</v>
      </c>
      <c r="H24" s="87">
        <f>ROUND(G24*$D$7,2)</f>
        <v>0</v>
      </c>
      <c r="I24" s="119"/>
      <c r="J24" s="52"/>
      <c r="K24" s="49"/>
    </row>
    <row r="25" spans="1:11" x14ac:dyDescent="0.2">
      <c r="A25" s="91"/>
      <c r="B25" s="108"/>
      <c r="C25" s="44" t="s">
        <v>39</v>
      </c>
      <c r="D25" s="111"/>
      <c r="E25" s="114"/>
      <c r="F25" s="88"/>
      <c r="G25" s="88"/>
      <c r="H25" s="88"/>
      <c r="I25" s="120"/>
      <c r="J25" s="52"/>
      <c r="K25" s="49"/>
    </row>
    <row r="26" spans="1:11" x14ac:dyDescent="0.2">
      <c r="A26" s="91"/>
      <c r="B26" s="108"/>
      <c r="C26" s="44" t="s">
        <v>39</v>
      </c>
      <c r="D26" s="111"/>
      <c r="E26" s="114"/>
      <c r="F26" s="88"/>
      <c r="G26" s="88"/>
      <c r="H26" s="88"/>
      <c r="I26" s="120"/>
      <c r="J26" s="52"/>
      <c r="K26" s="49"/>
    </row>
    <row r="27" spans="1:11" x14ac:dyDescent="0.2">
      <c r="A27" s="91"/>
      <c r="B27" s="108"/>
      <c r="C27" s="44" t="s">
        <v>39</v>
      </c>
      <c r="D27" s="111"/>
      <c r="E27" s="114"/>
      <c r="F27" s="88"/>
      <c r="G27" s="88"/>
      <c r="H27" s="88"/>
      <c r="I27" s="120"/>
      <c r="J27" s="52"/>
      <c r="K27" s="49"/>
    </row>
    <row r="28" spans="1:11" x14ac:dyDescent="0.2">
      <c r="A28" s="92"/>
      <c r="B28" s="109"/>
      <c r="C28" s="44" t="s">
        <v>39</v>
      </c>
      <c r="D28" s="112"/>
      <c r="E28" s="115"/>
      <c r="F28" s="89"/>
      <c r="G28" s="89"/>
      <c r="H28" s="89"/>
      <c r="I28" s="121"/>
      <c r="J28" s="52"/>
      <c r="K28" s="49"/>
    </row>
    <row r="29" spans="1:11" x14ac:dyDescent="0.2">
      <c r="A29" s="90" t="s">
        <v>70</v>
      </c>
      <c r="B29" s="107" t="s">
        <v>38</v>
      </c>
      <c r="C29" s="44" t="s">
        <v>39</v>
      </c>
      <c r="D29" s="110" t="s">
        <v>5</v>
      </c>
      <c r="E29" s="113"/>
      <c r="F29" s="87" t="str">
        <f t="shared" ref="F29" si="3">IFERROR(ROUND(AVERAGE(K29:K33),2),"0")</f>
        <v>0</v>
      </c>
      <c r="G29" s="87">
        <f>ROUND(E29*F29,2)</f>
        <v>0</v>
      </c>
      <c r="H29" s="87">
        <f>ROUND(G29*$D$7,2)</f>
        <v>0</v>
      </c>
      <c r="I29" s="119"/>
      <c r="J29" s="52"/>
      <c r="K29" s="49"/>
    </row>
    <row r="30" spans="1:11" x14ac:dyDescent="0.2">
      <c r="A30" s="91"/>
      <c r="B30" s="108"/>
      <c r="C30" s="44" t="s">
        <v>39</v>
      </c>
      <c r="D30" s="111"/>
      <c r="E30" s="114"/>
      <c r="F30" s="88"/>
      <c r="G30" s="88"/>
      <c r="H30" s="88"/>
      <c r="I30" s="120"/>
      <c r="J30" s="52"/>
      <c r="K30" s="49"/>
    </row>
    <row r="31" spans="1:11" x14ac:dyDescent="0.2">
      <c r="A31" s="91"/>
      <c r="B31" s="108"/>
      <c r="C31" s="44" t="s">
        <v>39</v>
      </c>
      <c r="D31" s="111"/>
      <c r="E31" s="114"/>
      <c r="F31" s="88"/>
      <c r="G31" s="88"/>
      <c r="H31" s="88"/>
      <c r="I31" s="120"/>
      <c r="J31" s="52"/>
      <c r="K31" s="49"/>
    </row>
    <row r="32" spans="1:11" x14ac:dyDescent="0.2">
      <c r="A32" s="91"/>
      <c r="B32" s="108"/>
      <c r="C32" s="44" t="s">
        <v>39</v>
      </c>
      <c r="D32" s="111"/>
      <c r="E32" s="114"/>
      <c r="F32" s="88"/>
      <c r="G32" s="88"/>
      <c r="H32" s="88"/>
      <c r="I32" s="120"/>
      <c r="J32" s="52"/>
      <c r="K32" s="49"/>
    </row>
    <row r="33" spans="1:11" x14ac:dyDescent="0.2">
      <c r="A33" s="92"/>
      <c r="B33" s="109"/>
      <c r="C33" s="44" t="s">
        <v>39</v>
      </c>
      <c r="D33" s="112"/>
      <c r="E33" s="115"/>
      <c r="F33" s="89"/>
      <c r="G33" s="89"/>
      <c r="H33" s="89"/>
      <c r="I33" s="121"/>
      <c r="J33" s="52"/>
      <c r="K33" s="49"/>
    </row>
    <row r="34" spans="1:11" x14ac:dyDescent="0.2">
      <c r="A34" s="90" t="s">
        <v>71</v>
      </c>
      <c r="B34" s="107" t="s">
        <v>38</v>
      </c>
      <c r="C34" s="44" t="s">
        <v>39</v>
      </c>
      <c r="D34" s="110" t="s">
        <v>5</v>
      </c>
      <c r="E34" s="113"/>
      <c r="F34" s="87" t="str">
        <f t="shared" ref="F34" si="4">IFERROR(ROUND(AVERAGE(K34:K38),2),"0")</f>
        <v>0</v>
      </c>
      <c r="G34" s="87">
        <f>ROUND(E34*F34,2)</f>
        <v>0</v>
      </c>
      <c r="H34" s="87">
        <f>ROUND(G34*$D$7,2)</f>
        <v>0</v>
      </c>
      <c r="I34" s="119"/>
      <c r="J34" s="52"/>
      <c r="K34" s="49"/>
    </row>
    <row r="35" spans="1:11" x14ac:dyDescent="0.2">
      <c r="A35" s="91"/>
      <c r="B35" s="108"/>
      <c r="C35" s="44" t="s">
        <v>39</v>
      </c>
      <c r="D35" s="111"/>
      <c r="E35" s="114"/>
      <c r="F35" s="88"/>
      <c r="G35" s="88"/>
      <c r="H35" s="88"/>
      <c r="I35" s="120"/>
      <c r="J35" s="52"/>
      <c r="K35" s="49"/>
    </row>
    <row r="36" spans="1:11" x14ac:dyDescent="0.2">
      <c r="A36" s="91"/>
      <c r="B36" s="108"/>
      <c r="C36" s="44" t="s">
        <v>39</v>
      </c>
      <c r="D36" s="111"/>
      <c r="E36" s="114"/>
      <c r="F36" s="88"/>
      <c r="G36" s="88"/>
      <c r="H36" s="88"/>
      <c r="I36" s="120"/>
      <c r="J36" s="52"/>
      <c r="K36" s="49"/>
    </row>
    <row r="37" spans="1:11" x14ac:dyDescent="0.2">
      <c r="A37" s="91"/>
      <c r="B37" s="108"/>
      <c r="C37" s="44" t="s">
        <v>39</v>
      </c>
      <c r="D37" s="111"/>
      <c r="E37" s="114"/>
      <c r="F37" s="88"/>
      <c r="G37" s="88"/>
      <c r="H37" s="88"/>
      <c r="I37" s="120"/>
      <c r="J37" s="52"/>
      <c r="K37" s="49"/>
    </row>
    <row r="38" spans="1:11" x14ac:dyDescent="0.2">
      <c r="A38" s="92"/>
      <c r="B38" s="109"/>
      <c r="C38" s="44" t="s">
        <v>39</v>
      </c>
      <c r="D38" s="112"/>
      <c r="E38" s="115"/>
      <c r="F38" s="89"/>
      <c r="G38" s="89"/>
      <c r="H38" s="89"/>
      <c r="I38" s="121"/>
      <c r="J38" s="52"/>
      <c r="K38" s="49"/>
    </row>
    <row r="39" spans="1:11" x14ac:dyDescent="0.2">
      <c r="A39" s="90" t="s">
        <v>72</v>
      </c>
      <c r="B39" s="107" t="s">
        <v>38</v>
      </c>
      <c r="C39" s="44" t="s">
        <v>39</v>
      </c>
      <c r="D39" s="110" t="s">
        <v>5</v>
      </c>
      <c r="E39" s="113"/>
      <c r="F39" s="87" t="str">
        <f t="shared" ref="F39" si="5">IFERROR(ROUND(AVERAGE(K39:K43),2),"0")</f>
        <v>0</v>
      </c>
      <c r="G39" s="87">
        <f>ROUND(E39*F39,2)</f>
        <v>0</v>
      </c>
      <c r="H39" s="87">
        <f>ROUND(G39*$D$7,2)</f>
        <v>0</v>
      </c>
      <c r="I39" s="119"/>
      <c r="J39" s="52"/>
      <c r="K39" s="49"/>
    </row>
    <row r="40" spans="1:11" x14ac:dyDescent="0.2">
      <c r="A40" s="91"/>
      <c r="B40" s="108"/>
      <c r="C40" s="44" t="s">
        <v>39</v>
      </c>
      <c r="D40" s="111"/>
      <c r="E40" s="114"/>
      <c r="F40" s="88"/>
      <c r="G40" s="88"/>
      <c r="H40" s="88"/>
      <c r="I40" s="120"/>
      <c r="J40" s="52"/>
      <c r="K40" s="49"/>
    </row>
    <row r="41" spans="1:11" x14ac:dyDescent="0.2">
      <c r="A41" s="91"/>
      <c r="B41" s="108"/>
      <c r="C41" s="44" t="s">
        <v>39</v>
      </c>
      <c r="D41" s="111"/>
      <c r="E41" s="114"/>
      <c r="F41" s="88"/>
      <c r="G41" s="88"/>
      <c r="H41" s="88"/>
      <c r="I41" s="120"/>
      <c r="J41" s="52"/>
      <c r="K41" s="49"/>
    </row>
    <row r="42" spans="1:11" x14ac:dyDescent="0.2">
      <c r="A42" s="91"/>
      <c r="B42" s="108"/>
      <c r="C42" s="44" t="s">
        <v>39</v>
      </c>
      <c r="D42" s="111"/>
      <c r="E42" s="114"/>
      <c r="F42" s="88"/>
      <c r="G42" s="88"/>
      <c r="H42" s="88"/>
      <c r="I42" s="120"/>
      <c r="J42" s="52"/>
      <c r="K42" s="49"/>
    </row>
    <row r="43" spans="1:11" x14ac:dyDescent="0.2">
      <c r="A43" s="92"/>
      <c r="B43" s="109"/>
      <c r="C43" s="44" t="s">
        <v>39</v>
      </c>
      <c r="D43" s="112"/>
      <c r="E43" s="115"/>
      <c r="F43" s="89"/>
      <c r="G43" s="89"/>
      <c r="H43" s="89"/>
      <c r="I43" s="121"/>
      <c r="J43" s="52"/>
      <c r="K43" s="49"/>
    </row>
    <row r="44" spans="1:11" x14ac:dyDescent="0.2">
      <c r="A44" s="90" t="s">
        <v>73</v>
      </c>
      <c r="B44" s="107" t="s">
        <v>38</v>
      </c>
      <c r="C44" s="44" t="s">
        <v>39</v>
      </c>
      <c r="D44" s="110" t="s">
        <v>5</v>
      </c>
      <c r="E44" s="113"/>
      <c r="F44" s="87" t="str">
        <f t="shared" ref="F44" si="6">IFERROR(ROUND(AVERAGE(K44:K48),2),"0")</f>
        <v>0</v>
      </c>
      <c r="G44" s="87">
        <f>ROUND(E44*F44,2)</f>
        <v>0</v>
      </c>
      <c r="H44" s="87">
        <f>ROUND(G44*$D$7,2)</f>
        <v>0</v>
      </c>
      <c r="I44" s="119"/>
      <c r="J44" s="52"/>
      <c r="K44" s="49"/>
    </row>
    <row r="45" spans="1:11" x14ac:dyDescent="0.2">
      <c r="A45" s="91"/>
      <c r="B45" s="108"/>
      <c r="C45" s="44" t="s">
        <v>39</v>
      </c>
      <c r="D45" s="111"/>
      <c r="E45" s="114"/>
      <c r="F45" s="88"/>
      <c r="G45" s="88"/>
      <c r="H45" s="88"/>
      <c r="I45" s="120"/>
      <c r="J45" s="52"/>
      <c r="K45" s="49"/>
    </row>
    <row r="46" spans="1:11" x14ac:dyDescent="0.2">
      <c r="A46" s="91"/>
      <c r="B46" s="108"/>
      <c r="C46" s="44" t="s">
        <v>39</v>
      </c>
      <c r="D46" s="111"/>
      <c r="E46" s="114"/>
      <c r="F46" s="88"/>
      <c r="G46" s="88"/>
      <c r="H46" s="88"/>
      <c r="I46" s="120"/>
      <c r="J46" s="52"/>
      <c r="K46" s="49"/>
    </row>
    <row r="47" spans="1:11" x14ac:dyDescent="0.2">
      <c r="A47" s="91"/>
      <c r="B47" s="108"/>
      <c r="C47" s="44" t="s">
        <v>39</v>
      </c>
      <c r="D47" s="111"/>
      <c r="E47" s="114"/>
      <c r="F47" s="88"/>
      <c r="G47" s="88"/>
      <c r="H47" s="88"/>
      <c r="I47" s="120"/>
      <c r="J47" s="52"/>
      <c r="K47" s="49"/>
    </row>
    <row r="48" spans="1:11" x14ac:dyDescent="0.2">
      <c r="A48" s="92"/>
      <c r="B48" s="109"/>
      <c r="C48" s="44" t="s">
        <v>39</v>
      </c>
      <c r="D48" s="112"/>
      <c r="E48" s="115"/>
      <c r="F48" s="89"/>
      <c r="G48" s="89"/>
      <c r="H48" s="89"/>
      <c r="I48" s="121"/>
      <c r="J48" s="52"/>
      <c r="K48" s="49"/>
    </row>
    <row r="49" spans="1:10" ht="12.75" customHeight="1" x14ac:dyDescent="0.2">
      <c r="A49" s="45" t="s">
        <v>10</v>
      </c>
      <c r="B49" s="83" t="s">
        <v>27</v>
      </c>
      <c r="C49" s="84"/>
      <c r="D49" s="84"/>
      <c r="E49" s="84"/>
      <c r="F49" s="85"/>
      <c r="G49" s="63">
        <f>SUM(G50,G57,G64,G71,G78)</f>
        <v>0</v>
      </c>
      <c r="H49" s="63">
        <f>SUM(H50,H57,H64,H71,H78)</f>
        <v>0</v>
      </c>
      <c r="I49" s="51"/>
      <c r="J49" s="39"/>
    </row>
    <row r="50" spans="1:10" x14ac:dyDescent="0.2">
      <c r="A50" s="93" t="s">
        <v>74</v>
      </c>
      <c r="B50" s="96" t="s">
        <v>49</v>
      </c>
      <c r="C50" s="53" t="s">
        <v>50</v>
      </c>
      <c r="D50" s="54"/>
      <c r="E50" s="55"/>
      <c r="F50" s="50"/>
      <c r="G50" s="64">
        <f>SUM(G51:G56)</f>
        <v>0</v>
      </c>
      <c r="H50" s="64">
        <f>ROUND(G50*$D$7,2)</f>
        <v>0</v>
      </c>
      <c r="I50" s="96"/>
    </row>
    <row r="51" spans="1:10" x14ac:dyDescent="0.2">
      <c r="A51" s="94"/>
      <c r="B51" s="97"/>
      <c r="C51" s="56" t="s">
        <v>51</v>
      </c>
      <c r="D51" s="57"/>
      <c r="E51" s="58"/>
      <c r="F51" s="49"/>
      <c r="G51" s="65">
        <f t="shared" ref="G51:G56" si="7">ROUND(E51*F51,2)</f>
        <v>0</v>
      </c>
      <c r="H51" s="59"/>
      <c r="I51" s="97"/>
    </row>
    <row r="52" spans="1:10" ht="13.5" customHeight="1" x14ac:dyDescent="0.2">
      <c r="A52" s="94"/>
      <c r="B52" s="97"/>
      <c r="C52" s="56" t="s">
        <v>52</v>
      </c>
      <c r="D52" s="57"/>
      <c r="E52" s="58"/>
      <c r="F52" s="49"/>
      <c r="G52" s="65">
        <f t="shared" si="7"/>
        <v>0</v>
      </c>
      <c r="H52" s="59"/>
      <c r="I52" s="97"/>
    </row>
    <row r="53" spans="1:10" x14ac:dyDescent="0.2">
      <c r="A53" s="94"/>
      <c r="B53" s="97"/>
      <c r="C53" s="56" t="s">
        <v>53</v>
      </c>
      <c r="D53" s="57"/>
      <c r="E53" s="58"/>
      <c r="F53" s="49"/>
      <c r="G53" s="65">
        <f t="shared" si="7"/>
        <v>0</v>
      </c>
      <c r="H53" s="59"/>
      <c r="I53" s="97"/>
    </row>
    <row r="54" spans="1:10" x14ac:dyDescent="0.2">
      <c r="A54" s="94"/>
      <c r="B54" s="97"/>
      <c r="C54" s="56" t="s">
        <v>54</v>
      </c>
      <c r="D54" s="57"/>
      <c r="E54" s="58"/>
      <c r="F54" s="49"/>
      <c r="G54" s="65">
        <f t="shared" si="7"/>
        <v>0</v>
      </c>
      <c r="H54" s="59"/>
      <c r="I54" s="97"/>
    </row>
    <row r="55" spans="1:10" x14ac:dyDescent="0.2">
      <c r="A55" s="94"/>
      <c r="B55" s="97"/>
      <c r="C55" s="59" t="s">
        <v>55</v>
      </c>
      <c r="D55" s="57"/>
      <c r="E55" s="58"/>
      <c r="F55" s="49"/>
      <c r="G55" s="65">
        <f t="shared" si="7"/>
        <v>0</v>
      </c>
      <c r="H55" s="59"/>
      <c r="I55" s="97"/>
    </row>
    <row r="56" spans="1:10" x14ac:dyDescent="0.2">
      <c r="A56" s="95"/>
      <c r="B56" s="98"/>
      <c r="C56" s="59" t="s">
        <v>55</v>
      </c>
      <c r="D56" s="57"/>
      <c r="E56" s="58"/>
      <c r="F56" s="49"/>
      <c r="G56" s="65">
        <f t="shared" si="7"/>
        <v>0</v>
      </c>
      <c r="H56" s="59"/>
      <c r="I56" s="98"/>
    </row>
    <row r="57" spans="1:10" ht="12.75" customHeight="1" x14ac:dyDescent="0.2">
      <c r="A57" s="93" t="s">
        <v>75</v>
      </c>
      <c r="B57" s="96" t="s">
        <v>49</v>
      </c>
      <c r="C57" s="53" t="s">
        <v>50</v>
      </c>
      <c r="D57" s="54"/>
      <c r="E57" s="55"/>
      <c r="F57" s="50"/>
      <c r="G57" s="64">
        <f>SUM(G58:G63)</f>
        <v>0</v>
      </c>
      <c r="H57" s="64">
        <f>ROUND(G57*$D$7,2)</f>
        <v>0</v>
      </c>
      <c r="I57" s="96"/>
    </row>
    <row r="58" spans="1:10" x14ac:dyDescent="0.2">
      <c r="A58" s="94"/>
      <c r="B58" s="97"/>
      <c r="C58" s="56" t="s">
        <v>51</v>
      </c>
      <c r="D58" s="57"/>
      <c r="E58" s="58"/>
      <c r="F58" s="49"/>
      <c r="G58" s="65">
        <f t="shared" ref="G58:G63" si="8">ROUND(E58*F58,2)</f>
        <v>0</v>
      </c>
      <c r="H58" s="59"/>
      <c r="I58" s="97"/>
    </row>
    <row r="59" spans="1:10" x14ac:dyDescent="0.2">
      <c r="A59" s="94"/>
      <c r="B59" s="97"/>
      <c r="C59" s="56" t="s">
        <v>52</v>
      </c>
      <c r="D59" s="57"/>
      <c r="E59" s="58"/>
      <c r="F59" s="49"/>
      <c r="G59" s="65">
        <f t="shared" si="8"/>
        <v>0</v>
      </c>
      <c r="H59" s="59"/>
      <c r="I59" s="97"/>
    </row>
    <row r="60" spans="1:10" x14ac:dyDescent="0.2">
      <c r="A60" s="94"/>
      <c r="B60" s="97"/>
      <c r="C60" s="56" t="s">
        <v>53</v>
      </c>
      <c r="D60" s="57"/>
      <c r="E60" s="58"/>
      <c r="F60" s="49"/>
      <c r="G60" s="65">
        <f t="shared" si="8"/>
        <v>0</v>
      </c>
      <c r="H60" s="59"/>
      <c r="I60" s="97"/>
    </row>
    <row r="61" spans="1:10" x14ac:dyDescent="0.2">
      <c r="A61" s="94"/>
      <c r="B61" s="97"/>
      <c r="C61" s="56" t="s">
        <v>54</v>
      </c>
      <c r="D61" s="57"/>
      <c r="E61" s="58"/>
      <c r="F61" s="49"/>
      <c r="G61" s="65">
        <f t="shared" si="8"/>
        <v>0</v>
      </c>
      <c r="H61" s="59"/>
      <c r="I61" s="97"/>
    </row>
    <row r="62" spans="1:10" x14ac:dyDescent="0.2">
      <c r="A62" s="94"/>
      <c r="B62" s="97"/>
      <c r="C62" s="59" t="s">
        <v>55</v>
      </c>
      <c r="D62" s="57"/>
      <c r="E62" s="58"/>
      <c r="F62" s="49"/>
      <c r="G62" s="65">
        <f t="shared" si="8"/>
        <v>0</v>
      </c>
      <c r="H62" s="59"/>
      <c r="I62" s="97"/>
    </row>
    <row r="63" spans="1:10" x14ac:dyDescent="0.2">
      <c r="A63" s="95"/>
      <c r="B63" s="98"/>
      <c r="C63" s="59" t="s">
        <v>55</v>
      </c>
      <c r="D63" s="57"/>
      <c r="E63" s="58"/>
      <c r="F63" s="49"/>
      <c r="G63" s="65">
        <f t="shared" si="8"/>
        <v>0</v>
      </c>
      <c r="H63" s="59"/>
      <c r="I63" s="98"/>
    </row>
    <row r="64" spans="1:10" ht="12.75" customHeight="1" x14ac:dyDescent="0.2">
      <c r="A64" s="93" t="s">
        <v>76</v>
      </c>
      <c r="B64" s="96" t="s">
        <v>49</v>
      </c>
      <c r="C64" s="53" t="s">
        <v>50</v>
      </c>
      <c r="D64" s="54"/>
      <c r="E64" s="55"/>
      <c r="F64" s="50"/>
      <c r="G64" s="64">
        <f>SUM(G65:G70)</f>
        <v>0</v>
      </c>
      <c r="H64" s="64">
        <f>ROUND(G64*$D$7,2)</f>
        <v>0</v>
      </c>
      <c r="I64" s="96"/>
    </row>
    <row r="65" spans="1:9" x14ac:dyDescent="0.2">
      <c r="A65" s="94"/>
      <c r="B65" s="97"/>
      <c r="C65" s="56" t="s">
        <v>51</v>
      </c>
      <c r="D65" s="57"/>
      <c r="E65" s="58"/>
      <c r="F65" s="49"/>
      <c r="G65" s="65">
        <f t="shared" ref="G65:G70" si="9">ROUND(E65*F65,2)</f>
        <v>0</v>
      </c>
      <c r="H65" s="59"/>
      <c r="I65" s="97"/>
    </row>
    <row r="66" spans="1:9" x14ac:dyDescent="0.2">
      <c r="A66" s="94"/>
      <c r="B66" s="97"/>
      <c r="C66" s="56" t="s">
        <v>52</v>
      </c>
      <c r="D66" s="57"/>
      <c r="E66" s="58"/>
      <c r="F66" s="49"/>
      <c r="G66" s="65">
        <f t="shared" si="9"/>
        <v>0</v>
      </c>
      <c r="H66" s="59"/>
      <c r="I66" s="97"/>
    </row>
    <row r="67" spans="1:9" x14ac:dyDescent="0.2">
      <c r="A67" s="94"/>
      <c r="B67" s="97"/>
      <c r="C67" s="56" t="s">
        <v>53</v>
      </c>
      <c r="D67" s="57"/>
      <c r="E67" s="58"/>
      <c r="F67" s="49"/>
      <c r="G67" s="65">
        <f t="shared" si="9"/>
        <v>0</v>
      </c>
      <c r="H67" s="59"/>
      <c r="I67" s="97"/>
    </row>
    <row r="68" spans="1:9" x14ac:dyDescent="0.2">
      <c r="A68" s="94"/>
      <c r="B68" s="97"/>
      <c r="C68" s="56" t="s">
        <v>54</v>
      </c>
      <c r="D68" s="57"/>
      <c r="E68" s="58"/>
      <c r="F68" s="49"/>
      <c r="G68" s="65">
        <f t="shared" si="9"/>
        <v>0</v>
      </c>
      <c r="H68" s="59"/>
      <c r="I68" s="97"/>
    </row>
    <row r="69" spans="1:9" x14ac:dyDescent="0.2">
      <c r="A69" s="94"/>
      <c r="B69" s="97"/>
      <c r="C69" s="59" t="s">
        <v>55</v>
      </c>
      <c r="D69" s="57"/>
      <c r="E69" s="58"/>
      <c r="F69" s="49"/>
      <c r="G69" s="65">
        <f t="shared" si="9"/>
        <v>0</v>
      </c>
      <c r="H69" s="59"/>
      <c r="I69" s="97"/>
    </row>
    <row r="70" spans="1:9" x14ac:dyDescent="0.2">
      <c r="A70" s="95"/>
      <c r="B70" s="98"/>
      <c r="C70" s="59" t="s">
        <v>55</v>
      </c>
      <c r="D70" s="57"/>
      <c r="E70" s="58"/>
      <c r="F70" s="49"/>
      <c r="G70" s="65">
        <f t="shared" si="9"/>
        <v>0</v>
      </c>
      <c r="H70" s="59"/>
      <c r="I70" s="98"/>
    </row>
    <row r="71" spans="1:9" ht="12.75" customHeight="1" x14ac:dyDescent="0.2">
      <c r="A71" s="93" t="s">
        <v>77</v>
      </c>
      <c r="B71" s="96" t="s">
        <v>49</v>
      </c>
      <c r="C71" s="53" t="s">
        <v>50</v>
      </c>
      <c r="D71" s="54"/>
      <c r="E71" s="55"/>
      <c r="F71" s="50"/>
      <c r="G71" s="64">
        <f>SUM(G72:G77)</f>
        <v>0</v>
      </c>
      <c r="H71" s="64">
        <f>ROUND(G71*$D$7,2)</f>
        <v>0</v>
      </c>
      <c r="I71" s="96"/>
    </row>
    <row r="72" spans="1:9" ht="12.75" customHeight="1" x14ac:dyDescent="0.2">
      <c r="A72" s="94"/>
      <c r="B72" s="97"/>
      <c r="C72" s="56" t="s">
        <v>51</v>
      </c>
      <c r="D72" s="57"/>
      <c r="E72" s="58"/>
      <c r="F72" s="49"/>
      <c r="G72" s="65">
        <f t="shared" ref="G72:G77" si="10">ROUND(E72*F72,2)</f>
        <v>0</v>
      </c>
      <c r="H72" s="59"/>
      <c r="I72" s="97"/>
    </row>
    <row r="73" spans="1:9" ht="12.75" customHeight="1" x14ac:dyDescent="0.2">
      <c r="A73" s="94"/>
      <c r="B73" s="97"/>
      <c r="C73" s="56" t="s">
        <v>52</v>
      </c>
      <c r="D73" s="57"/>
      <c r="E73" s="58"/>
      <c r="F73" s="49"/>
      <c r="G73" s="65">
        <f t="shared" si="10"/>
        <v>0</v>
      </c>
      <c r="H73" s="59"/>
      <c r="I73" s="97"/>
    </row>
    <row r="74" spans="1:9" ht="12.75" customHeight="1" x14ac:dyDescent="0.2">
      <c r="A74" s="94"/>
      <c r="B74" s="97"/>
      <c r="C74" s="56" t="s">
        <v>53</v>
      </c>
      <c r="D74" s="57"/>
      <c r="E74" s="58"/>
      <c r="F74" s="49"/>
      <c r="G74" s="65">
        <f t="shared" si="10"/>
        <v>0</v>
      </c>
      <c r="H74" s="59"/>
      <c r="I74" s="97"/>
    </row>
    <row r="75" spans="1:9" ht="12.75" customHeight="1" x14ac:dyDescent="0.2">
      <c r="A75" s="94"/>
      <c r="B75" s="97"/>
      <c r="C75" s="56" t="s">
        <v>54</v>
      </c>
      <c r="D75" s="57"/>
      <c r="E75" s="58"/>
      <c r="F75" s="49"/>
      <c r="G75" s="65">
        <f t="shared" si="10"/>
        <v>0</v>
      </c>
      <c r="H75" s="59"/>
      <c r="I75" s="97"/>
    </row>
    <row r="76" spans="1:9" ht="12.75" customHeight="1" x14ac:dyDescent="0.2">
      <c r="A76" s="94"/>
      <c r="B76" s="97"/>
      <c r="C76" s="59" t="s">
        <v>55</v>
      </c>
      <c r="D76" s="57"/>
      <c r="E76" s="58"/>
      <c r="F76" s="49"/>
      <c r="G76" s="65">
        <f t="shared" si="10"/>
        <v>0</v>
      </c>
      <c r="H76" s="59"/>
      <c r="I76" s="97"/>
    </row>
    <row r="77" spans="1:9" ht="12.75" customHeight="1" x14ac:dyDescent="0.2">
      <c r="A77" s="95"/>
      <c r="B77" s="98"/>
      <c r="C77" s="59" t="s">
        <v>55</v>
      </c>
      <c r="D77" s="57"/>
      <c r="E77" s="58"/>
      <c r="F77" s="49"/>
      <c r="G77" s="65">
        <f t="shared" si="10"/>
        <v>0</v>
      </c>
      <c r="H77" s="59"/>
      <c r="I77" s="98"/>
    </row>
    <row r="78" spans="1:9" ht="12.75" customHeight="1" x14ac:dyDescent="0.2">
      <c r="A78" s="93" t="s">
        <v>78</v>
      </c>
      <c r="B78" s="96" t="s">
        <v>49</v>
      </c>
      <c r="C78" s="53" t="s">
        <v>50</v>
      </c>
      <c r="D78" s="54"/>
      <c r="E78" s="55"/>
      <c r="F78" s="50"/>
      <c r="G78" s="64">
        <f>SUM(G79:G84)</f>
        <v>0</v>
      </c>
      <c r="H78" s="64">
        <f>ROUND(G78*$D$7,2)</f>
        <v>0</v>
      </c>
      <c r="I78" s="96"/>
    </row>
    <row r="79" spans="1:9" ht="12.75" customHeight="1" x14ac:dyDescent="0.2">
      <c r="A79" s="94"/>
      <c r="B79" s="97"/>
      <c r="C79" s="56" t="s">
        <v>51</v>
      </c>
      <c r="D79" s="57"/>
      <c r="E79" s="58"/>
      <c r="F79" s="49"/>
      <c r="G79" s="65">
        <f t="shared" ref="G79:G84" si="11">ROUND(E79*F79,2)</f>
        <v>0</v>
      </c>
      <c r="H79" s="59"/>
      <c r="I79" s="97"/>
    </row>
    <row r="80" spans="1:9" ht="12.75" customHeight="1" x14ac:dyDescent="0.2">
      <c r="A80" s="94"/>
      <c r="B80" s="97"/>
      <c r="C80" s="56" t="s">
        <v>52</v>
      </c>
      <c r="D80" s="57"/>
      <c r="E80" s="58"/>
      <c r="F80" s="49"/>
      <c r="G80" s="65">
        <f t="shared" si="11"/>
        <v>0</v>
      </c>
      <c r="H80" s="59"/>
      <c r="I80" s="97"/>
    </row>
    <row r="81" spans="1:10" ht="12.75" customHeight="1" x14ac:dyDescent="0.2">
      <c r="A81" s="94"/>
      <c r="B81" s="97"/>
      <c r="C81" s="56" t="s">
        <v>53</v>
      </c>
      <c r="D81" s="57"/>
      <c r="E81" s="58"/>
      <c r="F81" s="49"/>
      <c r="G81" s="65">
        <f t="shared" si="11"/>
        <v>0</v>
      </c>
      <c r="H81" s="59"/>
      <c r="I81" s="97"/>
    </row>
    <row r="82" spans="1:10" ht="12.75" customHeight="1" x14ac:dyDescent="0.2">
      <c r="A82" s="94"/>
      <c r="B82" s="97"/>
      <c r="C82" s="56" t="s">
        <v>54</v>
      </c>
      <c r="D82" s="57"/>
      <c r="E82" s="58"/>
      <c r="F82" s="49"/>
      <c r="G82" s="65">
        <f t="shared" si="11"/>
        <v>0</v>
      </c>
      <c r="H82" s="59"/>
      <c r="I82" s="97"/>
    </row>
    <row r="83" spans="1:10" ht="12.75" customHeight="1" x14ac:dyDescent="0.2">
      <c r="A83" s="94"/>
      <c r="B83" s="97"/>
      <c r="C83" s="59" t="s">
        <v>55</v>
      </c>
      <c r="D83" s="57"/>
      <c r="E83" s="58"/>
      <c r="F83" s="49"/>
      <c r="G83" s="65">
        <f t="shared" si="11"/>
        <v>0</v>
      </c>
      <c r="H83" s="59"/>
      <c r="I83" s="97"/>
    </row>
    <row r="84" spans="1:10" ht="12.75" customHeight="1" x14ac:dyDescent="0.2">
      <c r="A84" s="95"/>
      <c r="B84" s="98"/>
      <c r="C84" s="59" t="s">
        <v>55</v>
      </c>
      <c r="D84" s="57"/>
      <c r="E84" s="58"/>
      <c r="F84" s="49"/>
      <c r="G84" s="65">
        <f t="shared" si="11"/>
        <v>0</v>
      </c>
      <c r="H84" s="59"/>
      <c r="I84" s="98"/>
    </row>
    <row r="85" spans="1:10" x14ac:dyDescent="0.2">
      <c r="A85" s="82" t="s">
        <v>23</v>
      </c>
      <c r="B85" s="82"/>
      <c r="C85" s="82"/>
      <c r="D85" s="82"/>
      <c r="E85" s="82"/>
      <c r="F85" s="82"/>
      <c r="G85" s="61">
        <f>G10</f>
        <v>0</v>
      </c>
      <c r="H85" s="61">
        <f>H10</f>
        <v>0</v>
      </c>
      <c r="I85" s="38"/>
      <c r="J85" s="39"/>
    </row>
    <row r="86" spans="1:10" x14ac:dyDescent="0.2">
      <c r="G86" s="60"/>
      <c r="H86" s="60"/>
    </row>
  </sheetData>
  <sheetProtection algorithmName="SHA-512" hashValue="b0SpXjaHZyJI52H5wiq4y9QYxmPcP7tJ5zKBkGkSzEPOFl2q8Vv1MC9K/dnqnLUAQ+U2kyo5ea/ZfAAMMit6lA==" saltValue="cqgt1ND+yOlZkIK+4ru8gg==" spinCount="100000" sheet="1" objects="1" scenarios="1" formatRows="0"/>
  <mergeCells count="79">
    <mergeCell ref="A78:A84"/>
    <mergeCell ref="B78:B84"/>
    <mergeCell ref="I78:I84"/>
    <mergeCell ref="A85:F85"/>
    <mergeCell ref="A64:A70"/>
    <mergeCell ref="B64:B70"/>
    <mergeCell ref="I64:I70"/>
    <mergeCell ref="A71:A77"/>
    <mergeCell ref="B71:B77"/>
    <mergeCell ref="I71:I77"/>
    <mergeCell ref="A50:A56"/>
    <mergeCell ref="B50:B56"/>
    <mergeCell ref="I50:I56"/>
    <mergeCell ref="B49:F49"/>
    <mergeCell ref="A57:A63"/>
    <mergeCell ref="B57:B63"/>
    <mergeCell ref="I57:I63"/>
    <mergeCell ref="I44:I48"/>
    <mergeCell ref="A44:A48"/>
    <mergeCell ref="B44:B48"/>
    <mergeCell ref="D44:D48"/>
    <mergeCell ref="E44:E48"/>
    <mergeCell ref="F44:F48"/>
    <mergeCell ref="H44:H48"/>
    <mergeCell ref="G44:G48"/>
    <mergeCell ref="B19:C19"/>
    <mergeCell ref="B20:C20"/>
    <mergeCell ref="B21:C21"/>
    <mergeCell ref="B22:C22"/>
    <mergeCell ref="B16:C16"/>
    <mergeCell ref="B17:F17"/>
    <mergeCell ref="B13:C13"/>
    <mergeCell ref="B14:C14"/>
    <mergeCell ref="B15:C15"/>
    <mergeCell ref="B18:C18"/>
    <mergeCell ref="D1:I1"/>
    <mergeCell ref="A3:C3"/>
    <mergeCell ref="D3:I3"/>
    <mergeCell ref="B12:C12"/>
    <mergeCell ref="B10:F10"/>
    <mergeCell ref="D4:E4"/>
    <mergeCell ref="F4:G4"/>
    <mergeCell ref="A5:C5"/>
    <mergeCell ref="D5:I5"/>
    <mergeCell ref="B9:C9"/>
    <mergeCell ref="B11:F11"/>
    <mergeCell ref="B23:F23"/>
    <mergeCell ref="A24:A28"/>
    <mergeCell ref="B24:B28"/>
    <mergeCell ref="D24:D28"/>
    <mergeCell ref="E24:E28"/>
    <mergeCell ref="F24:F28"/>
    <mergeCell ref="G24:G28"/>
    <mergeCell ref="H24:H28"/>
    <mergeCell ref="I24:I28"/>
    <mergeCell ref="A29:A33"/>
    <mergeCell ref="B29:B33"/>
    <mergeCell ref="D29:D33"/>
    <mergeCell ref="E29:E33"/>
    <mergeCell ref="F29:F33"/>
    <mergeCell ref="G29:G33"/>
    <mergeCell ref="H29:H33"/>
    <mergeCell ref="I29:I33"/>
    <mergeCell ref="G34:G38"/>
    <mergeCell ref="H34:H38"/>
    <mergeCell ref="I34:I38"/>
    <mergeCell ref="A39:A43"/>
    <mergeCell ref="B39:B43"/>
    <mergeCell ref="D39:D43"/>
    <mergeCell ref="E39:E43"/>
    <mergeCell ref="F39:F43"/>
    <mergeCell ref="G39:G43"/>
    <mergeCell ref="H39:H43"/>
    <mergeCell ref="I39:I43"/>
    <mergeCell ref="A34:A38"/>
    <mergeCell ref="B34:B38"/>
    <mergeCell ref="D34:D38"/>
    <mergeCell ref="E34:E38"/>
    <mergeCell ref="F34:F38"/>
  </mergeCells>
  <dataValidations count="8">
    <dataValidation type="list" allowBlank="1" showInputMessage="1" showErrorMessage="1" sqref="J1">
      <formula1>"Taikomieji (pramoniniai) moksliniai tyrimai, Eksperimentinė plėtra (bandomoji taikomoji veikla)"</formula1>
    </dataValidation>
    <dataValidation allowBlank="1" showInputMessage="1" showErrorMessage="1" prompt="Įveskite vienos pareigybės darbuotojų fizinio rodiklio pasiekimui skiriamą darbo laiką valandomis." sqref="E24:E48"/>
    <dataValidation allowBlank="1" showErrorMessage="1" sqref="F24:F48"/>
    <dataValidation allowBlank="1" showInputMessage="1" showErrorMessage="1" prompt="Darbo užmokesčio įkainio dydžiui pagrįsti turi būti pateikiamos buhalterinės pažymos apie per pastaruosius 6 mėnesius iki paraiškos pateikimo  priskaičiuotą (pridedant ir darbdavio mokesčius) ir išmokėtą atlyginimą." sqref="I24:I48"/>
    <dataValidation type="list" allowBlank="1" showInputMessage="1" showErrorMessage="1" sqref="D1:I1">
      <formula1>"Moksliniai tyrimai, Eksperimentinė plėtra"</formula1>
    </dataValidation>
    <dataValidation allowBlank="1" showInputMessage="1" showErrorMessage="1" prompt="Fizinio rodiklio numeris turi sutapti su paraiškoje nurodytu numeriu." sqref="D2"/>
    <dataValidation type="list" allowBlank="1" showInputMessage="1" showErrorMessage="1" prompt="Pasirinkite finansavimo intensyvumą pagal įmonės dydį:_x000a_a) didelei įmonei – 30 proc.;_x000a_b) vidutinei įmonei – 50 proc.;_x000a_c) mažai arba labai mažai įmonei – 70 proc." sqref="D7">
      <formula1>"30%,50%,70%"</formula1>
    </dataValidation>
    <dataValidation type="list" allowBlank="1" showInputMessage="1" showErrorMessage="1" sqref="H7">
      <formula1>"4,5"</formula1>
    </dataValidation>
  </dataValidations>
  <pageMargins left="0.31496062992125984" right="0.31496062992125984" top="0.78740157480314965" bottom="0.78740157480314965" header="0.31496062992125984" footer="0.31496062992125984"/>
  <pageSetup paperSize="9" scale="48" fitToHeight="0" orientation="landscape" verticalDpi="0" r:id="rId1"/>
  <headerFooter>
    <oddFooter>&amp;A&amp;RPuslapių &amp;P</oddFooter>
  </headerFooter>
  <rowBreaks count="1" manualBreakCount="1">
    <brk id="7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Įvardinti diapazonai</vt:lpstr>
      </vt:variant>
      <vt:variant>
        <vt:i4>6</vt:i4>
      </vt:variant>
    </vt:vector>
  </HeadingPairs>
  <TitlesOfParts>
    <vt:vector size="14" baseType="lpstr">
      <vt:lpstr>Instrukcija</vt:lpstr>
      <vt:lpstr>Suvestine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L.Sestokiene</dc:creator>
  <cp:lastModifiedBy>Jakaitiene Jurate</cp:lastModifiedBy>
  <cp:lastPrinted>2015-12-31T07:16:58Z</cp:lastPrinted>
  <dcterms:created xsi:type="dcterms:W3CDTF">2015-01-27T12:12:35Z</dcterms:created>
  <dcterms:modified xsi:type="dcterms:W3CDTF">2017-09-20T07:58:04Z</dcterms:modified>
</cp:coreProperties>
</file>