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570" windowHeight="8715"/>
  </bookViews>
  <sheets>
    <sheet name="Komandiruotės ir kelionės LT" sheetId="28" r:id="rId1"/>
    <sheet name="Įkainiai ir sąrašas" sheetId="33" state="hidden" r:id="rId2"/>
  </sheets>
  <definedNames>
    <definedName name="_xlnm.Print_Area" localSheetId="0">'Komandiruotės ir kelionės LT'!$A$3:$P$40</definedName>
  </definedNames>
  <calcPr calcId="145621"/>
</workbook>
</file>

<file path=xl/calcChain.xml><?xml version="1.0" encoding="utf-8"?>
<calcChain xmlns="http://schemas.openxmlformats.org/spreadsheetml/2006/main">
  <c r="B4" i="33" l="1"/>
  <c r="M24" i="28" l="1"/>
  <c r="N24" i="28" s="1"/>
  <c r="O24" i="28" s="1"/>
  <c r="M25" i="28"/>
  <c r="N25" i="28" s="1"/>
  <c r="O25" i="28" s="1"/>
  <c r="M26" i="28"/>
  <c r="N26" i="28" s="1"/>
  <c r="O26" i="28" s="1"/>
  <c r="M27" i="28"/>
  <c r="N27" i="28" s="1"/>
  <c r="O27" i="28" s="1"/>
  <c r="M28" i="28"/>
  <c r="N28" i="28" s="1"/>
  <c r="O28" i="28" s="1"/>
  <c r="M29" i="28"/>
  <c r="N29" i="28" s="1"/>
  <c r="O29" i="28" s="1"/>
  <c r="M30" i="28"/>
  <c r="N30" i="28" s="1"/>
  <c r="O30" i="28" s="1"/>
  <c r="M31" i="28"/>
  <c r="N31" i="28" s="1"/>
  <c r="O31" i="28" s="1"/>
  <c r="M32" i="28"/>
  <c r="N32" i="28" s="1"/>
  <c r="O32" i="28" s="1"/>
  <c r="M33" i="28"/>
  <c r="N33" i="28" s="1"/>
  <c r="O33" i="28" s="1"/>
  <c r="M23" i="28" l="1"/>
  <c r="N23" i="28" s="1"/>
  <c r="O23" i="28" s="1"/>
  <c r="O34" i="28" l="1"/>
</calcChain>
</file>

<file path=xl/sharedStrings.xml><?xml version="1.0" encoding="utf-8"?>
<sst xmlns="http://schemas.openxmlformats.org/spreadsheetml/2006/main" count="63" uniqueCount="55">
  <si>
    <t>(data)</t>
  </si>
  <si>
    <t>Iš viso:</t>
  </si>
  <si>
    <t>Data</t>
  </si>
  <si>
    <t>Nr.</t>
  </si>
  <si>
    <t xml:space="preserve">                                  ___________________      Nr._____</t>
  </si>
  <si>
    <t>Vardenis Pavardenis</t>
  </si>
  <si>
    <t>Pastabos</t>
  </si>
  <si>
    <t>Vardenė Pavardenė</t>
  </si>
  <si>
    <r>
      <t xml:space="preserve">Eil. Nr.
</t>
    </r>
    <r>
      <rPr>
        <sz val="8"/>
        <color rgb="FFFF0000"/>
        <rFont val="Times New Roman"/>
        <family val="1"/>
        <charset val="186"/>
      </rPr>
      <t>(Įrašyti)</t>
    </r>
  </si>
  <si>
    <r>
      <t xml:space="preserve">Išlaidų rūšis
</t>
    </r>
    <r>
      <rPr>
        <sz val="8"/>
        <color rgb="FFFF0000"/>
        <rFont val="Times New Roman"/>
        <family val="1"/>
        <charset val="186"/>
      </rPr>
      <t>(Pasirinkti iš sąrašo)</t>
    </r>
  </si>
  <si>
    <t>Fiksuotieji įkainiai</t>
  </si>
  <si>
    <t>Sąrašas</t>
  </si>
  <si>
    <t>Išlaidų rūšis</t>
  </si>
  <si>
    <t>Kuro ir viešojo transporto išlaidų 
fiksuotasis įkainis su PVM</t>
  </si>
  <si>
    <t>Eur</t>
  </si>
  <si>
    <r>
      <t xml:space="preserve">Nustatytas kuro ir viešojo transporto išlaidų fiksuotasis įkainis, eurais
</t>
    </r>
    <r>
      <rPr>
        <sz val="8"/>
        <color rgb="FFFF0000"/>
        <rFont val="Times New Roman"/>
        <family val="1"/>
        <charset val="186"/>
      </rPr>
      <t>(Įrašyti)</t>
    </r>
  </si>
  <si>
    <r>
      <t xml:space="preserve">Apskaičiuota kuro ir viešojo transporto išlaidų suma, eurais
</t>
    </r>
    <r>
      <rPr>
        <sz val="8"/>
        <color rgb="FFFF0000"/>
        <rFont val="Times New Roman"/>
        <family val="1"/>
        <charset val="186"/>
      </rPr>
      <t>(Apskaičiuojama automatiškai pagal formulę)</t>
    </r>
  </si>
  <si>
    <t xml:space="preserve">(Techninės paramos gavėjo vadovo ar jo įgalioto asmens pareigos, vardas ir pavardė)                                                                                           </t>
  </si>
  <si>
    <t>1. BENDROJI DALIS</t>
  </si>
  <si>
    <t>Projekto vykdytojo rekvizitai:</t>
  </si>
  <si>
    <t>Pavadinimas</t>
  </si>
  <si>
    <t>Kodas</t>
  </si>
  <si>
    <t>Projekto duomenys:</t>
  </si>
  <si>
    <t>2. INFORMACIJA APIE KELIONES IR KOMANDIRUOTES</t>
  </si>
  <si>
    <t>Pateikdami šią pažymą patvirtiname, kad:
1. šioje pažymoje pateikta informacija yra teisinga;
2. prašomos finansuoti tarnybinių komandiruočių ir (arba) kelionių Lietuvoje išlaidos yra susijusios su Europos Sąjungos struktūrinių fondų lėšų administravimo funkcijomis;
3. šioje pažymoje deklaruojamos tarnybinių komandiruočių ir (arba) kelionių Lietuvoje išlaidos nėra apmokėtos iš kitų finansavimo šaltinių dėl ko jos būtų pripažintos tinkamomis finansuoti ir (arba) apmokėtos daugiau nei vieną kartą.</t>
  </si>
  <si>
    <t>16</t>
  </si>
  <si>
    <t>valstybės tarnautojų, valstybės 
politikų, teisėjų ir valstybės pareigūnų pareiginės algos bazinis dydis</t>
  </si>
  <si>
    <t>maksimali vidaus tarnybos 
sistemos pareigūnui finansuojama kuro kompensacija per mėnesį</t>
  </si>
  <si>
    <t>Pareigūnų kelionės</t>
  </si>
  <si>
    <r>
      <t xml:space="preserve">Įsakymo / potvarkio ar kito dokumento, pagal kurį nustatyta finansuoti pareigūnų keliones
</t>
    </r>
    <r>
      <rPr>
        <sz val="8"/>
        <color rgb="FFFF0000"/>
        <rFont val="Times New Roman"/>
        <family val="1"/>
        <charset val="186"/>
      </rPr>
      <t>(Įrašyti.)</t>
    </r>
  </si>
  <si>
    <t>AAA-123</t>
  </si>
  <si>
    <t>15</t>
  </si>
  <si>
    <t>Vyšnių g. 10, Nemėžis - Šermukšnių g. 3 ir atgal</t>
  </si>
  <si>
    <t>Vardenienė Pavardenienė</t>
  </si>
  <si>
    <t>Lukiškių g. 2 - Šermukšnių g. 3, Vilnius</t>
  </si>
  <si>
    <r>
      <t xml:space="preserve">Pareigūno vardas, pavardė
</t>
    </r>
    <r>
      <rPr>
        <i/>
        <sz val="8"/>
        <color rgb="FFFF0000"/>
        <rFont val="Times New Roman"/>
        <family val="1"/>
        <charset val="186"/>
      </rPr>
      <t>(Įrašyti)</t>
    </r>
  </si>
  <si>
    <t>Ramybė g. 6, Anykščiai - Šermukšnių g. 3, Vilnius ir atgal</t>
  </si>
  <si>
    <t>-</t>
  </si>
  <si>
    <r>
      <t xml:space="preserve">Pareigūno funkcijų susiejimas, proc. (jeigu pareigūno funkcijų susiejimas keitėsi deklaruojamo mėnesio eigoje, nurodomas funkcijų sąsajų vidurkis)*
</t>
    </r>
    <r>
      <rPr>
        <sz val="8"/>
        <color rgb="FFFF0000"/>
        <rFont val="Times New Roman"/>
        <family val="1"/>
        <charset val="186"/>
      </rPr>
      <t>(Įrašyti)</t>
    </r>
  </si>
  <si>
    <t>* Funkcijų sąsajų vidurkio apskaičiavimo pavyzdys. Pareigūnui per 2016 m. sausio mėn.buvo kompensuojamos 6 dienų kelionių išlaidos. 2 dienas pareigūno funkcijų sąsaja buvo 50 proc., 3 dienas – 100 proc. ir 1 dieną – 0 proc. Pareigūno funkcijų sąsajų vidurkis už 2016 m. sausio mėn. yra (50+50+100+100+100+0)/6=66,67 proc.</t>
  </si>
  <si>
    <r>
      <t xml:space="preserve">Maršrutas nuo faktinės gyvenamosios vietos iki tarnybos vietos ir atgal
</t>
    </r>
    <r>
      <rPr>
        <sz val="8"/>
        <color rgb="FFFF0000"/>
        <rFont val="Times New Roman"/>
        <family val="1"/>
        <charset val="186"/>
      </rPr>
      <t>(Įrašyti)</t>
    </r>
  </si>
  <si>
    <r>
      <t xml:space="preserve">Pareigūno dirbtų dienų per deklaruojamą mėnesį, už kurias pareigūnui buvo skaičiuojama kelionių nuo faktinės gyvenamosios vietos iki tarnybos vietos ir atgal, skaičius 
</t>
    </r>
    <r>
      <rPr>
        <sz val="8"/>
        <color rgb="FFFF0000"/>
        <rFont val="Times New Roman"/>
        <family val="1"/>
        <charset val="186"/>
      </rPr>
      <t>(Įrašyti)</t>
    </r>
  </si>
  <si>
    <t>14</t>
  </si>
  <si>
    <r>
      <t xml:space="preserve">Apskaičiuota pareigūnų kelionių išlaidų, deklaruojamų taikant fiksuotąjį įkainį, suma, eurais
</t>
    </r>
    <r>
      <rPr>
        <sz val="8"/>
        <color rgb="FFFF0000"/>
        <rFont val="Times New Roman"/>
        <family val="1"/>
        <charset val="186"/>
      </rPr>
      <t>(Apskaičiuojama automatiškai</t>
    </r>
    <r>
      <rPr>
        <sz val="10"/>
        <rFont val="Times New Roman"/>
        <family val="1"/>
        <charset val="186"/>
      </rPr>
      <t>)</t>
    </r>
  </si>
  <si>
    <t xml:space="preserve">Šermukšnių g. 3, Vilnius – Fabijoniškių g. 5, Vilnius ir atgal
</t>
  </si>
  <si>
    <r>
      <rPr>
        <sz val="10"/>
        <rFont val="Times New Roman"/>
        <family val="1"/>
        <charset val="186"/>
      </rPr>
      <t xml:space="preserve">Vykimų skaičius per deklaruojamą mėnesį, už kuriuos pareigūnui buvo skaičiuojama kelionių nuo tarnybos vietos iki kitos vietos, į kurią vykstama tarnybiniais ir atgal, skaičius </t>
    </r>
    <r>
      <rPr>
        <sz val="10"/>
        <color rgb="FFFF0000"/>
        <rFont val="Times New Roman"/>
        <family val="1"/>
        <charset val="186"/>
      </rPr>
      <t xml:space="preserve">
</t>
    </r>
    <r>
      <rPr>
        <sz val="8"/>
        <color rgb="FFFF0000"/>
        <rFont val="Times New Roman"/>
        <family val="1"/>
        <charset val="186"/>
      </rPr>
      <t>(Įrašyti)</t>
    </r>
  </si>
  <si>
    <r>
      <t xml:space="preserve">Maršrutas nuo tarnybos vietos iki kitos vietos ir atgal (į kurią vykstama tarnybiniais tikslais ir už kurį pareigūnui mokama kompensacija) per deklaruojamą laikotarpį
</t>
    </r>
    <r>
      <rPr>
        <sz val="8"/>
        <color rgb="FFFF0000"/>
        <rFont val="Times New Roman"/>
        <family val="1"/>
        <charset val="186"/>
      </rPr>
      <t>(Įrašyti)</t>
    </r>
    <r>
      <rPr>
        <sz val="10"/>
        <rFont val="Times New Roman"/>
        <family val="1"/>
        <charset val="186"/>
      </rPr>
      <t xml:space="preserve">
</t>
    </r>
  </si>
  <si>
    <r>
      <t xml:space="preserve">Kelionių 9 stulpelyje nurodytais maršrutais kilometrų skaičius
</t>
    </r>
    <r>
      <rPr>
        <sz val="8"/>
        <color rgb="FFFF0000"/>
        <rFont val="Times New Roman"/>
        <family val="1"/>
        <charset val="186"/>
      </rPr>
      <t>(Įrašyti kilometrų skaičių nuo tarnybos vietos iki kitos vietos, į kurią vykstama tarnybiniais tikslais ir atgal)</t>
    </r>
  </si>
  <si>
    <t>(numeris)</t>
  </si>
  <si>
    <t>(deklaruojamas mėnuo)</t>
  </si>
  <si>
    <t>PAŽYMA DĖL VIDAUS TARNYBOS SISTEMOS PAREIGŪNŲ, KURIE PAGAL TARNYBOS POBŪDĮ VAŽINĖJA KELEIVINIU AR ASMENINIU TRANSPORTU TARNYBINIAIS TIKSLAIS AR PAGAL TARNYBOS REIKMES AR POBŪDĮ VYKSTA Į TARNYBOS VIETĄ IR IŠ JOS, KELIONIŲ IŠLAIDŲ APSKAIČIAVIMO</t>
  </si>
  <si>
    <t>13</t>
  </si>
  <si>
    <r>
      <t xml:space="preserve">Kelionės 6 stulpelyje nurodytu maršrutu kilometrų skaičius
</t>
    </r>
    <r>
      <rPr>
        <sz val="8"/>
        <color rgb="FFFF0000"/>
        <rFont val="Times New Roman"/>
        <family val="1"/>
        <charset val="186"/>
      </rPr>
      <t xml:space="preserve">(Įrašyti kilometrų skaičių nuo faktinės gyvenamosios vietos iki tarnybos vietos ir atgal) </t>
    </r>
    <r>
      <rPr>
        <sz val="8"/>
        <color theme="8" tint="-0.249977111117893"/>
        <rFont val="Times New Roman"/>
        <family val="1"/>
        <charset val="186"/>
      </rPr>
      <t/>
    </r>
  </si>
  <si>
    <t>2017 m. gruodžio 7 d. Lietuvos Respublikos valstybės politikų, teisėjų, valstybės pareigūnų, valstybės tarnautojų, valstybės ir savivaldybių biudžetinių įstaigų darbuotojų pareiginės algos (atlyginimo) bazinio dydžio, taikomo 2018 metais, įstatymo Nr. XIII-838 3 straipsnis.</t>
  </si>
  <si>
    <t xml:space="preserve"> 8 Forma (galiojanti forma kelionėms nuo 2018-01-01)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</si>
</sst>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L_t_-;\-* #,##0.00\ _L_t_-;_-* &quot;-&quot;??\ _L_t_-;_-@_-"/>
    <numFmt numFmtId="165" formatCode="_(* #,##0.0_);_(* \(#,##0.0\);_(* &quot;-&quot;?_);@_)"/>
    <numFmt numFmtId="166" formatCode="0.0%"/>
    <numFmt numFmtId="167" formatCode="_(* #,##0.00_);_(* \(#,##0.00\);_(* &quot;-&quot;??_);_(@_)"/>
    <numFmt numFmtId="168" formatCode="&quot;£&quot;#,##0;\-&quot;£&quot;#,##0"/>
  </numFmts>
  <fonts count="24" x14ac:knownFonts="1"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</font>
    <font>
      <sz val="9"/>
      <color theme="1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8"/>
      <color indexed="24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b/>
      <sz val="9"/>
      <color indexed="24"/>
      <name val="Arial"/>
      <family val="2"/>
      <charset val="186"/>
    </font>
    <font>
      <b/>
      <sz val="11"/>
      <color indexed="24"/>
      <name val="Arial"/>
      <family val="2"/>
      <charset val="186"/>
    </font>
    <font>
      <b/>
      <sz val="10"/>
      <color indexed="8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color rgb="FFFF0000"/>
      <name val="Arial"/>
      <family val="2"/>
      <charset val="186"/>
    </font>
    <font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i/>
      <sz val="8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color theme="8" tint="-0.249977111117893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1">
    <xf numFmtId="0" fontId="0" fillId="0" borderId="0"/>
    <xf numFmtId="0" fontId="4" fillId="0" borderId="0"/>
    <xf numFmtId="0" fontId="5" fillId="0" borderId="0"/>
    <xf numFmtId="0" fontId="3" fillId="0" borderId="0"/>
    <xf numFmtId="0" fontId="3" fillId="0" borderId="0"/>
    <xf numFmtId="49" fontId="6" fillId="0" borderId="0" applyFont="0" applyFill="0" applyBorder="0" applyAlignment="0" applyProtection="0">
      <alignment horizontal="left"/>
    </xf>
    <xf numFmtId="165" fontId="7" fillId="0" borderId="0" applyAlignment="0" applyProtection="0"/>
    <xf numFmtId="166" fontId="8" fillId="0" borderId="0" applyFill="0" applyBorder="0" applyAlignment="0" applyProtection="0"/>
    <xf numFmtId="49" fontId="8" fillId="0" borderId="0" applyNumberFormat="0" applyAlignment="0" applyProtection="0">
      <alignment horizontal="left"/>
    </xf>
    <xf numFmtId="49" fontId="9" fillId="0" borderId="9" applyNumberFormat="0" applyAlignment="0" applyProtection="0">
      <alignment horizontal="left" wrapText="1"/>
    </xf>
    <xf numFmtId="49" fontId="9" fillId="0" borderId="0" applyNumberFormat="0" applyAlignment="0" applyProtection="0">
      <alignment horizontal="left" wrapText="1"/>
    </xf>
    <xf numFmtId="49" fontId="10" fillId="0" borderId="0" applyAlignment="0" applyProtection="0">
      <alignment horizontal="left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8" fontId="5" fillId="0" borderId="0" applyFill="0" applyBorder="0" applyAlignment="0" applyProtection="0"/>
    <xf numFmtId="168" fontId="5" fillId="0" borderId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4" fillId="0" borderId="0"/>
    <xf numFmtId="164" fontId="4" fillId="0" borderId="0" applyFont="0" applyFill="0" applyBorder="0" applyAlignment="0" applyProtection="0"/>
    <xf numFmtId="0" fontId="5" fillId="0" borderId="0"/>
    <xf numFmtId="0" fontId="1" fillId="0" borderId="0"/>
    <xf numFmtId="0" fontId="12" fillId="0" borderId="0"/>
    <xf numFmtId="0" fontId="5" fillId="0" borderId="0"/>
  </cellStyleXfs>
  <cellXfs count="94">
    <xf numFmtId="0" fontId="0" fillId="0" borderId="0" xfId="0"/>
    <xf numFmtId="0" fontId="5" fillId="0" borderId="0" xfId="60"/>
    <xf numFmtId="0" fontId="5" fillId="0" borderId="0" xfId="60" applyFont="1" applyAlignment="1"/>
    <xf numFmtId="0" fontId="5" fillId="0" borderId="0" xfId="60" applyFill="1"/>
    <xf numFmtId="0" fontId="16" fillId="0" borderId="0" xfId="60" applyFont="1"/>
    <xf numFmtId="0" fontId="18" fillId="0" borderId="0" xfId="0" applyFont="1"/>
    <xf numFmtId="0" fontId="22" fillId="0" borderId="0" xfId="0" applyFont="1"/>
    <xf numFmtId="0" fontId="18" fillId="0" borderId="1" xfId="0" applyFont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5" fillId="0" borderId="0" xfId="60" applyAlignment="1">
      <alignment wrapText="1"/>
    </xf>
    <xf numFmtId="0" fontId="5" fillId="0" borderId="0" xfId="60" applyAlignment="1" applyProtection="1">
      <alignment wrapText="1"/>
      <protection locked="0"/>
    </xf>
    <xf numFmtId="0" fontId="15" fillId="0" borderId="0" xfId="60" applyFont="1" applyAlignment="1" applyProtection="1">
      <alignment wrapText="1"/>
      <protection locked="0"/>
    </xf>
    <xf numFmtId="0" fontId="17" fillId="0" borderId="0" xfId="60" applyFont="1" applyAlignment="1" applyProtection="1">
      <alignment horizontal="center" wrapText="1"/>
      <protection locked="0"/>
    </xf>
    <xf numFmtId="0" fontId="17" fillId="0" borderId="8" xfId="60" applyFont="1" applyBorder="1" applyAlignment="1" applyProtection="1">
      <alignment horizontal="left" vertical="center" wrapText="1"/>
      <protection locked="0"/>
    </xf>
    <xf numFmtId="0" fontId="17" fillId="0" borderId="21" xfId="60" applyFont="1" applyBorder="1" applyAlignment="1" applyProtection="1">
      <alignment horizontal="left" vertical="center" wrapText="1"/>
      <protection locked="0"/>
    </xf>
    <xf numFmtId="0" fontId="17" fillId="0" borderId="8" xfId="60" applyFont="1" applyBorder="1" applyAlignment="1" applyProtection="1">
      <alignment horizontal="left" wrapText="1"/>
      <protection locked="0"/>
    </xf>
    <xf numFmtId="0" fontId="17" fillId="0" borderId="21" xfId="60" applyFont="1" applyBorder="1" applyAlignment="1" applyProtection="1">
      <alignment horizontal="left" wrapText="1"/>
      <protection locked="0"/>
    </xf>
    <xf numFmtId="0" fontId="13" fillId="2" borderId="16" xfId="60" applyFont="1" applyFill="1" applyBorder="1" applyAlignment="1" applyProtection="1">
      <alignment horizontal="center" vertical="center" wrapText="1"/>
      <protection locked="0"/>
    </xf>
    <xf numFmtId="0" fontId="13" fillId="2" borderId="24" xfId="60" applyFont="1" applyFill="1" applyBorder="1" applyAlignment="1" applyProtection="1">
      <alignment horizontal="center" vertical="center" wrapText="1"/>
      <protection locked="0"/>
    </xf>
    <xf numFmtId="0" fontId="13" fillId="2" borderId="1" xfId="60" applyFont="1" applyFill="1" applyBorder="1" applyAlignment="1" applyProtection="1">
      <alignment horizontal="center" vertical="center" wrapText="1"/>
      <protection locked="0"/>
    </xf>
    <xf numFmtId="49" fontId="13" fillId="2" borderId="1" xfId="60" applyNumberFormat="1" applyFont="1" applyFill="1" applyBorder="1" applyAlignment="1" applyProtection="1">
      <alignment horizontal="center" vertical="center" wrapText="1"/>
      <protection locked="0"/>
    </xf>
    <xf numFmtId="49" fontId="13" fillId="2" borderId="4" xfId="60" applyNumberFormat="1" applyFont="1" applyFill="1" applyBorder="1" applyAlignment="1" applyProtection="1">
      <alignment horizontal="center" vertical="center" wrapText="1"/>
      <protection locked="0"/>
    </xf>
    <xf numFmtId="49" fontId="13" fillId="3" borderId="20" xfId="60" applyNumberFormat="1" applyFont="1" applyFill="1" applyBorder="1" applyAlignment="1" applyProtection="1">
      <alignment horizontal="center" vertical="center" wrapText="1"/>
      <protection locked="0"/>
    </xf>
    <xf numFmtId="2" fontId="13" fillId="0" borderId="1" xfId="60" applyNumberFormat="1" applyFont="1" applyFill="1" applyBorder="1" applyAlignment="1" applyProtection="1">
      <alignment horizontal="center" vertical="center" wrapText="1"/>
      <protection locked="0"/>
    </xf>
    <xf numFmtId="2" fontId="13" fillId="0" borderId="4" xfId="60" applyNumberFormat="1" applyFont="1" applyFill="1" applyBorder="1" applyAlignment="1" applyProtection="1">
      <alignment horizontal="center" vertical="center" wrapText="1"/>
      <protection locked="0"/>
    </xf>
    <xf numFmtId="0" fontId="15" fillId="4" borderId="23" xfId="60" applyFont="1" applyFill="1" applyBorder="1" applyAlignment="1" applyProtection="1">
      <alignment horizontal="right" wrapText="1"/>
      <protection locked="0"/>
    </xf>
    <xf numFmtId="0" fontId="14" fillId="0" borderId="0" xfId="60" applyFont="1" applyFill="1" applyBorder="1" applyAlignment="1" applyProtection="1">
      <alignment horizontal="left" wrapText="1"/>
      <protection locked="0"/>
    </xf>
    <xf numFmtId="0" fontId="15" fillId="0" borderId="0" xfId="60" applyFont="1" applyBorder="1" applyAlignment="1" applyProtection="1">
      <alignment horizontal="center" wrapText="1"/>
      <protection locked="0"/>
    </xf>
    <xf numFmtId="0" fontId="13" fillId="0" borderId="16" xfId="60" applyFont="1" applyFill="1" applyBorder="1" applyAlignment="1" applyProtection="1">
      <alignment horizontal="center" vertical="center" wrapText="1"/>
      <protection locked="0"/>
    </xf>
    <xf numFmtId="0" fontId="13" fillId="6" borderId="24" xfId="60" applyFont="1" applyFill="1" applyBorder="1" applyAlignment="1" applyProtection="1">
      <alignment horizontal="center" vertical="center" wrapText="1"/>
      <protection locked="0"/>
    </xf>
    <xf numFmtId="0" fontId="13" fillId="6" borderId="1" xfId="60" applyFont="1" applyFill="1" applyBorder="1" applyAlignment="1" applyProtection="1">
      <alignment vertical="center" wrapText="1"/>
      <protection locked="0"/>
    </xf>
    <xf numFmtId="0" fontId="13" fillId="6" borderId="1" xfId="60" applyFont="1" applyFill="1" applyBorder="1" applyAlignment="1" applyProtection="1">
      <alignment horizontal="center" vertical="center" wrapText="1"/>
      <protection locked="0"/>
    </xf>
    <xf numFmtId="14" fontId="13" fillId="6" borderId="1" xfId="60" applyNumberFormat="1" applyFont="1" applyFill="1" applyBorder="1" applyAlignment="1" applyProtection="1">
      <alignment horizontal="center" vertical="center" wrapText="1"/>
      <protection locked="0"/>
    </xf>
    <xf numFmtId="2" fontId="13" fillId="6" borderId="20" xfId="6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59" applyFont="1" applyBorder="1" applyAlignment="1" applyProtection="1">
      <alignment horizontal="left" wrapText="1"/>
      <protection locked="0"/>
    </xf>
    <xf numFmtId="0" fontId="15" fillId="4" borderId="12" xfId="60" applyFont="1" applyFill="1" applyBorder="1" applyAlignment="1" applyProtection="1">
      <alignment horizontal="right" wrapText="1"/>
      <protection locked="0"/>
    </xf>
    <xf numFmtId="0" fontId="17" fillId="0" borderId="0" xfId="60" applyFont="1" applyAlignment="1" applyProtection="1">
      <alignment horizontal="center" wrapText="1"/>
      <protection locked="0"/>
    </xf>
    <xf numFmtId="0" fontId="18" fillId="0" borderId="1" xfId="0" applyFont="1" applyBorder="1" applyAlignment="1">
      <alignment horizontal="center" vertical="center" wrapText="1"/>
    </xf>
    <xf numFmtId="0" fontId="15" fillId="4" borderId="12" xfId="60" applyFont="1" applyFill="1" applyBorder="1" applyAlignment="1" applyProtection="1">
      <alignment horizontal="right" wrapText="1"/>
      <protection locked="0"/>
    </xf>
    <xf numFmtId="0" fontId="15" fillId="0" borderId="6" xfId="60" applyFont="1" applyBorder="1" applyAlignment="1" applyProtection="1">
      <alignment horizontal="center" wrapText="1"/>
      <protection locked="0"/>
    </xf>
    <xf numFmtId="0" fontId="13" fillId="0" borderId="25" xfId="60" applyFont="1" applyBorder="1" applyAlignment="1" applyProtection="1">
      <alignment horizontal="center" wrapText="1"/>
      <protection locked="0"/>
    </xf>
    <xf numFmtId="0" fontId="17" fillId="0" borderId="0" xfId="60" applyFont="1" applyAlignment="1" applyProtection="1">
      <alignment horizontal="center" wrapText="1"/>
      <protection locked="0"/>
    </xf>
    <xf numFmtId="2" fontId="15" fillId="4" borderId="12" xfId="60" applyNumberFormat="1" applyFont="1" applyFill="1" applyBorder="1" applyAlignment="1" applyProtection="1">
      <alignment horizontal="center" vertical="center" wrapText="1"/>
      <protection locked="0"/>
    </xf>
    <xf numFmtId="0" fontId="15" fillId="4" borderId="12" xfId="60" applyFont="1" applyFill="1" applyBorder="1" applyAlignment="1" applyProtection="1">
      <alignment horizontal="right" wrapText="1"/>
      <protection locked="0"/>
    </xf>
    <xf numFmtId="0" fontId="13" fillId="0" borderId="5" xfId="60" applyFont="1" applyFill="1" applyBorder="1" applyAlignment="1" applyProtection="1">
      <alignment horizontal="center" vertical="center" wrapText="1"/>
      <protection locked="0"/>
    </xf>
    <xf numFmtId="0" fontId="17" fillId="0" borderId="0" xfId="60" applyFont="1" applyAlignment="1" applyProtection="1">
      <alignment horizontal="center" wrapText="1"/>
      <protection locked="0"/>
    </xf>
    <xf numFmtId="0" fontId="17" fillId="0" borderId="8" xfId="60" applyFont="1" applyBorder="1" applyAlignment="1" applyProtection="1">
      <alignment horizontal="left" vertical="center" wrapText="1"/>
      <protection locked="0"/>
    </xf>
    <xf numFmtId="0" fontId="17" fillId="0" borderId="21" xfId="60" applyFont="1" applyBorder="1" applyAlignment="1" applyProtection="1">
      <alignment horizontal="left" vertical="center" wrapText="1"/>
      <protection locked="0"/>
    </xf>
    <xf numFmtId="0" fontId="17" fillId="0" borderId="25" xfId="60" applyFont="1" applyBorder="1" applyAlignment="1" applyProtection="1">
      <alignment horizontal="center" wrapText="1"/>
      <protection locked="0"/>
    </xf>
    <xf numFmtId="0" fontId="17" fillId="0" borderId="0" xfId="59" applyFont="1" applyBorder="1" applyAlignment="1" applyProtection="1">
      <alignment horizontal="left" wrapText="1"/>
      <protection locked="0"/>
    </xf>
    <xf numFmtId="0" fontId="14" fillId="0" borderId="14" xfId="60" applyFont="1" applyFill="1" applyBorder="1" applyAlignment="1" applyProtection="1">
      <alignment horizontal="left" wrapText="1"/>
      <protection locked="0"/>
    </xf>
    <xf numFmtId="0" fontId="15" fillId="4" borderId="11" xfId="60" applyFont="1" applyFill="1" applyBorder="1" applyAlignment="1" applyProtection="1">
      <alignment horizontal="right" wrapText="1"/>
      <protection locked="0"/>
    </xf>
    <xf numFmtId="0" fontId="15" fillId="4" borderId="10" xfId="60" applyFont="1" applyFill="1" applyBorder="1" applyAlignment="1" applyProtection="1">
      <alignment horizontal="right" wrapText="1"/>
      <protection locked="0"/>
    </xf>
    <xf numFmtId="0" fontId="15" fillId="4" borderId="12" xfId="60" applyFont="1" applyFill="1" applyBorder="1" applyAlignment="1" applyProtection="1">
      <alignment horizontal="right" wrapText="1"/>
      <protection locked="0"/>
    </xf>
    <xf numFmtId="0" fontId="13" fillId="0" borderId="19" xfId="60" applyFont="1" applyFill="1" applyBorder="1" applyAlignment="1" applyProtection="1">
      <alignment horizontal="center" vertical="center" wrapText="1"/>
      <protection locked="0"/>
    </xf>
    <xf numFmtId="0" fontId="13" fillId="0" borderId="20" xfId="0" applyFont="1" applyBorder="1" applyAlignment="1" applyProtection="1">
      <alignment horizontal="center" vertical="center" wrapText="1"/>
      <protection locked="0"/>
    </xf>
    <xf numFmtId="0" fontId="13" fillId="0" borderId="17" xfId="60" applyFont="1" applyFill="1" applyBorder="1" applyAlignment="1" applyProtection="1">
      <alignment horizontal="center" vertical="center" wrapText="1"/>
      <protection locked="0"/>
    </xf>
    <xf numFmtId="0" fontId="13" fillId="0" borderId="2" xfId="60" applyFont="1" applyFill="1" applyBorder="1" applyAlignment="1" applyProtection="1">
      <alignment horizontal="center" vertical="center" wrapText="1"/>
      <protection locked="0"/>
    </xf>
    <xf numFmtId="0" fontId="13" fillId="0" borderId="5" xfId="60" applyFont="1" applyFill="1" applyBorder="1" applyAlignment="1" applyProtection="1">
      <alignment horizontal="center" vertical="center" wrapText="1"/>
      <protection locked="0"/>
    </xf>
    <xf numFmtId="0" fontId="13" fillId="0" borderId="17" xfId="60" applyFont="1" applyBorder="1" applyAlignment="1" applyProtection="1">
      <alignment horizontal="center" vertical="center" wrapText="1"/>
      <protection locked="0"/>
    </xf>
    <xf numFmtId="0" fontId="13" fillId="0" borderId="2" xfId="60" applyFont="1" applyBorder="1" applyAlignment="1" applyProtection="1">
      <alignment horizontal="center" vertical="center" wrapText="1"/>
      <protection locked="0"/>
    </xf>
    <xf numFmtId="0" fontId="13" fillId="0" borderId="5" xfId="60" applyFont="1" applyBorder="1" applyAlignment="1" applyProtection="1">
      <alignment horizontal="center" vertical="center" wrapText="1"/>
      <protection locked="0"/>
    </xf>
    <xf numFmtId="0" fontId="13" fillId="0" borderId="0" xfId="60" applyFont="1" applyFill="1" applyBorder="1" applyAlignment="1" applyProtection="1">
      <alignment horizontal="left" vertical="top" wrapText="1"/>
      <protection locked="0"/>
    </xf>
    <xf numFmtId="0" fontId="13" fillId="0" borderId="15" xfId="60" applyFont="1" applyBorder="1" applyAlignment="1" applyProtection="1">
      <alignment horizontal="center" vertical="center" wrapText="1"/>
      <protection locked="0"/>
    </xf>
    <xf numFmtId="0" fontId="13" fillId="0" borderId="16" xfId="60" applyFont="1" applyBorder="1" applyAlignment="1" applyProtection="1">
      <alignment horizontal="center" vertical="center" wrapText="1"/>
      <protection locked="0"/>
    </xf>
    <xf numFmtId="0" fontId="14" fillId="0" borderId="6" xfId="60" applyFont="1" applyFill="1" applyBorder="1" applyAlignment="1" applyProtection="1">
      <alignment horizontal="center" wrapText="1"/>
      <protection locked="0"/>
    </xf>
    <xf numFmtId="0" fontId="13" fillId="0" borderId="27" xfId="60" applyFont="1" applyFill="1" applyBorder="1" applyAlignment="1" applyProtection="1">
      <alignment horizontal="center" vertical="center" wrapText="1"/>
      <protection locked="0"/>
    </xf>
    <xf numFmtId="0" fontId="13" fillId="0" borderId="13" xfId="60" applyFont="1" applyFill="1" applyBorder="1" applyAlignment="1" applyProtection="1">
      <alignment horizontal="center" vertical="center" wrapText="1"/>
      <protection locked="0"/>
    </xf>
    <xf numFmtId="0" fontId="18" fillId="0" borderId="18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19" fillId="0" borderId="27" xfId="60" applyFont="1" applyFill="1" applyBorder="1" applyAlignment="1" applyProtection="1">
      <alignment horizontal="center" vertical="center" wrapText="1"/>
      <protection locked="0"/>
    </xf>
    <xf numFmtId="0" fontId="19" fillId="0" borderId="2" xfId="60" applyFont="1" applyFill="1" applyBorder="1" applyAlignment="1" applyProtection="1">
      <alignment horizontal="center" vertical="center" wrapText="1"/>
      <protection locked="0"/>
    </xf>
    <xf numFmtId="0" fontId="19" fillId="0" borderId="5" xfId="60" applyFont="1" applyFill="1" applyBorder="1" applyAlignment="1" applyProtection="1">
      <alignment horizontal="center" vertical="center" wrapText="1"/>
      <protection locked="0"/>
    </xf>
    <xf numFmtId="0" fontId="15" fillId="0" borderId="0" xfId="60" applyFont="1" applyFill="1" applyAlignment="1" applyProtection="1">
      <alignment horizontal="center" wrapText="1"/>
      <protection locked="0"/>
    </xf>
    <xf numFmtId="0" fontId="17" fillId="0" borderId="0" xfId="60" applyFont="1" applyAlignment="1" applyProtection="1">
      <alignment horizontal="center" wrapText="1"/>
      <protection locked="0"/>
    </xf>
    <xf numFmtId="0" fontId="13" fillId="0" borderId="8" xfId="60" applyFont="1" applyBorder="1" applyAlignment="1" applyProtection="1">
      <alignment horizontal="center" vertical="center" wrapText="1"/>
      <protection locked="0"/>
    </xf>
    <xf numFmtId="0" fontId="13" fillId="0" borderId="1" xfId="60" applyFont="1" applyBorder="1" applyAlignment="1" applyProtection="1">
      <alignment horizontal="center" vertical="center" wrapText="1"/>
      <protection locked="0"/>
    </xf>
    <xf numFmtId="0" fontId="13" fillId="0" borderId="8" xfId="60" applyFont="1" applyFill="1" applyBorder="1" applyAlignment="1" applyProtection="1">
      <alignment horizontal="center" vertical="center" wrapText="1"/>
      <protection locked="0"/>
    </xf>
    <xf numFmtId="0" fontId="13" fillId="0" borderId="1" xfId="60" applyFont="1" applyFill="1" applyBorder="1" applyAlignment="1" applyProtection="1">
      <alignment horizontal="center" vertical="center" wrapText="1"/>
      <protection locked="0"/>
    </xf>
    <xf numFmtId="0" fontId="11" fillId="0" borderId="0" xfId="60" applyFont="1" applyAlignment="1" applyProtection="1">
      <alignment horizontal="left" wrapText="1"/>
      <protection locked="0"/>
    </xf>
    <xf numFmtId="0" fontId="17" fillId="0" borderId="15" xfId="60" applyFont="1" applyBorder="1" applyAlignment="1" applyProtection="1">
      <alignment horizontal="left" vertical="center" wrapText="1"/>
      <protection locked="0"/>
    </xf>
    <xf numFmtId="0" fontId="17" fillId="0" borderId="8" xfId="60" applyFont="1" applyBorder="1" applyAlignment="1" applyProtection="1">
      <alignment horizontal="left" vertical="center" wrapText="1"/>
      <protection locked="0"/>
    </xf>
    <xf numFmtId="0" fontId="17" fillId="0" borderId="26" xfId="60" applyFont="1" applyBorder="1" applyAlignment="1" applyProtection="1">
      <alignment horizontal="left" vertical="center" wrapText="1"/>
      <protection locked="0"/>
    </xf>
    <xf numFmtId="0" fontId="17" fillId="0" borderId="21" xfId="60" applyFont="1" applyBorder="1" applyAlignment="1" applyProtection="1">
      <alignment horizontal="left" vertical="center" wrapText="1"/>
      <protection locked="0"/>
    </xf>
    <xf numFmtId="0" fontId="17" fillId="0" borderId="8" xfId="60" applyFont="1" applyBorder="1" applyAlignment="1" applyProtection="1">
      <alignment horizontal="center" wrapText="1"/>
      <protection locked="0"/>
    </xf>
    <xf numFmtId="0" fontId="17" fillId="0" borderId="19" xfId="60" applyFont="1" applyBorder="1" applyAlignment="1" applyProtection="1">
      <alignment horizontal="center" wrapText="1"/>
      <protection locked="0"/>
    </xf>
    <xf numFmtId="0" fontId="17" fillId="0" borderId="21" xfId="60" applyFont="1" applyBorder="1" applyAlignment="1" applyProtection="1">
      <alignment horizontal="center" wrapText="1"/>
      <protection locked="0"/>
    </xf>
    <xf numFmtId="0" fontId="17" fillId="0" borderId="22" xfId="60" applyFont="1" applyBorder="1" applyAlignment="1" applyProtection="1">
      <alignment horizontal="center" wrapText="1"/>
      <protection locked="0"/>
    </xf>
    <xf numFmtId="0" fontId="11" fillId="0" borderId="10" xfId="60" applyFont="1" applyBorder="1" applyAlignment="1" applyProtection="1">
      <alignment horizontal="left" vertical="center" wrapText="1"/>
      <protection locked="0"/>
    </xf>
    <xf numFmtId="0" fontId="19" fillId="0" borderId="0" xfId="60" applyFont="1" applyFill="1" applyAlignment="1" applyProtection="1">
      <alignment horizontal="center" vertical="center" wrapText="1"/>
      <protection locked="0"/>
    </xf>
    <xf numFmtId="0" fontId="17" fillId="0" borderId="6" xfId="60" applyFont="1" applyBorder="1" applyAlignment="1" applyProtection="1">
      <alignment horizontal="center" wrapText="1"/>
      <protection locked="0"/>
    </xf>
  </cellXfs>
  <cellStyles count="61">
    <cellStyle name="Brand Align Left Text" xfId="5"/>
    <cellStyle name="Brand Default" xfId="6"/>
    <cellStyle name="Brand Percent" xfId="7"/>
    <cellStyle name="Brand Source" xfId="8"/>
    <cellStyle name="Brand Subtitle with Underline" xfId="9"/>
    <cellStyle name="Brand Subtitle without Underline" xfId="10"/>
    <cellStyle name="Brand Title" xfId="11"/>
    <cellStyle name="Comma 2" xfId="12"/>
    <cellStyle name="Comma 2 2" xfId="13"/>
    <cellStyle name="Comma 3" xfId="14"/>
    <cellStyle name="Comma 3 2" xfId="15"/>
    <cellStyle name="Comma 4" xfId="16"/>
    <cellStyle name="Comma 4 2" xfId="17"/>
    <cellStyle name="Comma 5" xfId="18"/>
    <cellStyle name="Comma 5 2" xfId="19"/>
    <cellStyle name="Comma 6" xfId="20"/>
    <cellStyle name="Įprastas" xfId="0" builtinId="0"/>
    <cellStyle name="Įprastas 2" xfId="1"/>
    <cellStyle name="Įprastas 2 2" xfId="4"/>
    <cellStyle name="Įprastas 2 3" xfId="60"/>
    <cellStyle name="Įprastas 3" xfId="54"/>
    <cellStyle name="Įprastas 3 2" xfId="55"/>
    <cellStyle name="Įprastas 4" xfId="58"/>
    <cellStyle name="Įprastas 5" xfId="59"/>
    <cellStyle name="Kablelis 2" xfId="56"/>
    <cellStyle name="Normal 10" xfId="21"/>
    <cellStyle name="Normal 10 2" xfId="22"/>
    <cellStyle name="Normal 11" xfId="23"/>
    <cellStyle name="Normal 11 2" xfId="24"/>
    <cellStyle name="Normal 12" xfId="25"/>
    <cellStyle name="Normal 12 2" xfId="26"/>
    <cellStyle name="Normal 13" xfId="27"/>
    <cellStyle name="Normal 13 2" xfId="28"/>
    <cellStyle name="Normal 14" xfId="29"/>
    <cellStyle name="Normal 14 2" xfId="30"/>
    <cellStyle name="Normal 2" xfId="2"/>
    <cellStyle name="Normal 2 2" xfId="31"/>
    <cellStyle name="Normal 2 3" xfId="32"/>
    <cellStyle name="Normal 3" xfId="3"/>
    <cellStyle name="Normal 3 2" xfId="33"/>
    <cellStyle name="Normal 3 3" xfId="34"/>
    <cellStyle name="Normal 4" xfId="35"/>
    <cellStyle name="Normal 5" xfId="36"/>
    <cellStyle name="Normal 5 2" xfId="37"/>
    <cellStyle name="Normal 6" xfId="38"/>
    <cellStyle name="Normal 6 2" xfId="39"/>
    <cellStyle name="Normal 7" xfId="40"/>
    <cellStyle name="Normal 7 2" xfId="41"/>
    <cellStyle name="Normal 8" xfId="42"/>
    <cellStyle name="Normal 8 2" xfId="43"/>
    <cellStyle name="Normal 9" xfId="44"/>
    <cellStyle name="Normal 9 2" xfId="45"/>
    <cellStyle name="Paprastas 2" xfId="46"/>
    <cellStyle name="Paprastas 2 2" xfId="57"/>
    <cellStyle name="Paprastas_Lapas1" xfId="47"/>
    <cellStyle name="Percent 10" xfId="48"/>
    <cellStyle name="Percent 10 2" xfId="49"/>
    <cellStyle name="Percent 3" xfId="50"/>
    <cellStyle name="Percent 3 2" xfId="51"/>
    <cellStyle name="Percent 4" xfId="52"/>
    <cellStyle name="Percent 4 2" xf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topLeftCell="D1" zoomScaleNormal="110" zoomScaleSheetLayoutView="50" workbookViewId="0">
      <selection activeCell="T15" sqref="T15"/>
    </sheetView>
  </sheetViews>
  <sheetFormatPr defaultRowHeight="12.75" x14ac:dyDescent="0.2"/>
  <cols>
    <col min="1" max="1" width="7" style="11" customWidth="1"/>
    <col min="2" max="2" width="16.140625" style="11" customWidth="1"/>
    <col min="3" max="3" width="19.5703125" style="11" customWidth="1"/>
    <col min="4" max="4" width="9" style="11" bestFit="1" customWidth="1"/>
    <col min="5" max="5" width="8.140625" style="11" customWidth="1"/>
    <col min="6" max="12" width="21.42578125" style="11" customWidth="1"/>
    <col min="13" max="13" width="11.140625" style="11" customWidth="1"/>
    <col min="14" max="14" width="17.5703125" style="11" customWidth="1"/>
    <col min="15" max="15" width="12" style="11" customWidth="1"/>
    <col min="16" max="16" width="21.28515625" style="11" customWidth="1"/>
    <col min="17" max="259" width="9.140625" style="1"/>
    <col min="260" max="260" width="7" style="1" customWidth="1"/>
    <col min="261" max="261" width="19.5703125" style="1" customWidth="1"/>
    <col min="262" max="262" width="16.28515625" style="1" customWidth="1"/>
    <col min="263" max="263" width="12.85546875" style="1" customWidth="1"/>
    <col min="264" max="264" width="14.140625" style="1" customWidth="1"/>
    <col min="265" max="265" width="13.28515625" style="1" customWidth="1"/>
    <col min="266" max="267" width="14.5703125" style="1" customWidth="1"/>
    <col min="268" max="269" width="12" style="1" customWidth="1"/>
    <col min="270" max="270" width="21.7109375" style="1" customWidth="1"/>
    <col min="271" max="515" width="9.140625" style="1"/>
    <col min="516" max="516" width="7" style="1" customWidth="1"/>
    <col min="517" max="517" width="19.5703125" style="1" customWidth="1"/>
    <col min="518" max="518" width="16.28515625" style="1" customWidth="1"/>
    <col min="519" max="519" width="12.85546875" style="1" customWidth="1"/>
    <col min="520" max="520" width="14.140625" style="1" customWidth="1"/>
    <col min="521" max="521" width="13.28515625" style="1" customWidth="1"/>
    <col min="522" max="523" width="14.5703125" style="1" customWidth="1"/>
    <col min="524" max="525" width="12" style="1" customWidth="1"/>
    <col min="526" max="526" width="21.7109375" style="1" customWidth="1"/>
    <col min="527" max="771" width="9.140625" style="1"/>
    <col min="772" max="772" width="7" style="1" customWidth="1"/>
    <col min="773" max="773" width="19.5703125" style="1" customWidth="1"/>
    <col min="774" max="774" width="16.28515625" style="1" customWidth="1"/>
    <col min="775" max="775" width="12.85546875" style="1" customWidth="1"/>
    <col min="776" max="776" width="14.140625" style="1" customWidth="1"/>
    <col min="777" max="777" width="13.28515625" style="1" customWidth="1"/>
    <col min="778" max="779" width="14.5703125" style="1" customWidth="1"/>
    <col min="780" max="781" width="12" style="1" customWidth="1"/>
    <col min="782" max="782" width="21.7109375" style="1" customWidth="1"/>
    <col min="783" max="1027" width="9.140625" style="1"/>
    <col min="1028" max="1028" width="7" style="1" customWidth="1"/>
    <col min="1029" max="1029" width="19.5703125" style="1" customWidth="1"/>
    <col min="1030" max="1030" width="16.28515625" style="1" customWidth="1"/>
    <col min="1031" max="1031" width="12.85546875" style="1" customWidth="1"/>
    <col min="1032" max="1032" width="14.140625" style="1" customWidth="1"/>
    <col min="1033" max="1033" width="13.28515625" style="1" customWidth="1"/>
    <col min="1034" max="1035" width="14.5703125" style="1" customWidth="1"/>
    <col min="1036" max="1037" width="12" style="1" customWidth="1"/>
    <col min="1038" max="1038" width="21.7109375" style="1" customWidth="1"/>
    <col min="1039" max="1283" width="9.140625" style="1"/>
    <col min="1284" max="1284" width="7" style="1" customWidth="1"/>
    <col min="1285" max="1285" width="19.5703125" style="1" customWidth="1"/>
    <col min="1286" max="1286" width="16.28515625" style="1" customWidth="1"/>
    <col min="1287" max="1287" width="12.85546875" style="1" customWidth="1"/>
    <col min="1288" max="1288" width="14.140625" style="1" customWidth="1"/>
    <col min="1289" max="1289" width="13.28515625" style="1" customWidth="1"/>
    <col min="1290" max="1291" width="14.5703125" style="1" customWidth="1"/>
    <col min="1292" max="1293" width="12" style="1" customWidth="1"/>
    <col min="1294" max="1294" width="21.7109375" style="1" customWidth="1"/>
    <col min="1295" max="1539" width="9.140625" style="1"/>
    <col min="1540" max="1540" width="7" style="1" customWidth="1"/>
    <col min="1541" max="1541" width="19.5703125" style="1" customWidth="1"/>
    <col min="1542" max="1542" width="16.28515625" style="1" customWidth="1"/>
    <col min="1543" max="1543" width="12.85546875" style="1" customWidth="1"/>
    <col min="1544" max="1544" width="14.140625" style="1" customWidth="1"/>
    <col min="1545" max="1545" width="13.28515625" style="1" customWidth="1"/>
    <col min="1546" max="1547" width="14.5703125" style="1" customWidth="1"/>
    <col min="1548" max="1549" width="12" style="1" customWidth="1"/>
    <col min="1550" max="1550" width="21.7109375" style="1" customWidth="1"/>
    <col min="1551" max="1795" width="9.140625" style="1"/>
    <col min="1796" max="1796" width="7" style="1" customWidth="1"/>
    <col min="1797" max="1797" width="19.5703125" style="1" customWidth="1"/>
    <col min="1798" max="1798" width="16.28515625" style="1" customWidth="1"/>
    <col min="1799" max="1799" width="12.85546875" style="1" customWidth="1"/>
    <col min="1800" max="1800" width="14.140625" style="1" customWidth="1"/>
    <col min="1801" max="1801" width="13.28515625" style="1" customWidth="1"/>
    <col min="1802" max="1803" width="14.5703125" style="1" customWidth="1"/>
    <col min="1804" max="1805" width="12" style="1" customWidth="1"/>
    <col min="1806" max="1806" width="21.7109375" style="1" customWidth="1"/>
    <col min="1807" max="2051" width="9.140625" style="1"/>
    <col min="2052" max="2052" width="7" style="1" customWidth="1"/>
    <col min="2053" max="2053" width="19.5703125" style="1" customWidth="1"/>
    <col min="2054" max="2054" width="16.28515625" style="1" customWidth="1"/>
    <col min="2055" max="2055" width="12.85546875" style="1" customWidth="1"/>
    <col min="2056" max="2056" width="14.140625" style="1" customWidth="1"/>
    <col min="2057" max="2057" width="13.28515625" style="1" customWidth="1"/>
    <col min="2058" max="2059" width="14.5703125" style="1" customWidth="1"/>
    <col min="2060" max="2061" width="12" style="1" customWidth="1"/>
    <col min="2062" max="2062" width="21.7109375" style="1" customWidth="1"/>
    <col min="2063" max="2307" width="9.140625" style="1"/>
    <col min="2308" max="2308" width="7" style="1" customWidth="1"/>
    <col min="2309" max="2309" width="19.5703125" style="1" customWidth="1"/>
    <col min="2310" max="2310" width="16.28515625" style="1" customWidth="1"/>
    <col min="2311" max="2311" width="12.85546875" style="1" customWidth="1"/>
    <col min="2312" max="2312" width="14.140625" style="1" customWidth="1"/>
    <col min="2313" max="2313" width="13.28515625" style="1" customWidth="1"/>
    <col min="2314" max="2315" width="14.5703125" style="1" customWidth="1"/>
    <col min="2316" max="2317" width="12" style="1" customWidth="1"/>
    <col min="2318" max="2318" width="21.7109375" style="1" customWidth="1"/>
    <col min="2319" max="2563" width="9.140625" style="1"/>
    <col min="2564" max="2564" width="7" style="1" customWidth="1"/>
    <col min="2565" max="2565" width="19.5703125" style="1" customWidth="1"/>
    <col min="2566" max="2566" width="16.28515625" style="1" customWidth="1"/>
    <col min="2567" max="2567" width="12.85546875" style="1" customWidth="1"/>
    <col min="2568" max="2568" width="14.140625" style="1" customWidth="1"/>
    <col min="2569" max="2569" width="13.28515625" style="1" customWidth="1"/>
    <col min="2570" max="2571" width="14.5703125" style="1" customWidth="1"/>
    <col min="2572" max="2573" width="12" style="1" customWidth="1"/>
    <col min="2574" max="2574" width="21.7109375" style="1" customWidth="1"/>
    <col min="2575" max="2819" width="9.140625" style="1"/>
    <col min="2820" max="2820" width="7" style="1" customWidth="1"/>
    <col min="2821" max="2821" width="19.5703125" style="1" customWidth="1"/>
    <col min="2822" max="2822" width="16.28515625" style="1" customWidth="1"/>
    <col min="2823" max="2823" width="12.85546875" style="1" customWidth="1"/>
    <col min="2824" max="2824" width="14.140625" style="1" customWidth="1"/>
    <col min="2825" max="2825" width="13.28515625" style="1" customWidth="1"/>
    <col min="2826" max="2827" width="14.5703125" style="1" customWidth="1"/>
    <col min="2828" max="2829" width="12" style="1" customWidth="1"/>
    <col min="2830" max="2830" width="21.7109375" style="1" customWidth="1"/>
    <col min="2831" max="3075" width="9.140625" style="1"/>
    <col min="3076" max="3076" width="7" style="1" customWidth="1"/>
    <col min="3077" max="3077" width="19.5703125" style="1" customWidth="1"/>
    <col min="3078" max="3078" width="16.28515625" style="1" customWidth="1"/>
    <col min="3079" max="3079" width="12.85546875" style="1" customWidth="1"/>
    <col min="3080" max="3080" width="14.140625" style="1" customWidth="1"/>
    <col min="3081" max="3081" width="13.28515625" style="1" customWidth="1"/>
    <col min="3082" max="3083" width="14.5703125" style="1" customWidth="1"/>
    <col min="3084" max="3085" width="12" style="1" customWidth="1"/>
    <col min="3086" max="3086" width="21.7109375" style="1" customWidth="1"/>
    <col min="3087" max="3331" width="9.140625" style="1"/>
    <col min="3332" max="3332" width="7" style="1" customWidth="1"/>
    <col min="3333" max="3333" width="19.5703125" style="1" customWidth="1"/>
    <col min="3334" max="3334" width="16.28515625" style="1" customWidth="1"/>
    <col min="3335" max="3335" width="12.85546875" style="1" customWidth="1"/>
    <col min="3336" max="3336" width="14.140625" style="1" customWidth="1"/>
    <col min="3337" max="3337" width="13.28515625" style="1" customWidth="1"/>
    <col min="3338" max="3339" width="14.5703125" style="1" customWidth="1"/>
    <col min="3340" max="3341" width="12" style="1" customWidth="1"/>
    <col min="3342" max="3342" width="21.7109375" style="1" customWidth="1"/>
    <col min="3343" max="3587" width="9.140625" style="1"/>
    <col min="3588" max="3588" width="7" style="1" customWidth="1"/>
    <col min="3589" max="3589" width="19.5703125" style="1" customWidth="1"/>
    <col min="3590" max="3590" width="16.28515625" style="1" customWidth="1"/>
    <col min="3591" max="3591" width="12.85546875" style="1" customWidth="1"/>
    <col min="3592" max="3592" width="14.140625" style="1" customWidth="1"/>
    <col min="3593" max="3593" width="13.28515625" style="1" customWidth="1"/>
    <col min="3594" max="3595" width="14.5703125" style="1" customWidth="1"/>
    <col min="3596" max="3597" width="12" style="1" customWidth="1"/>
    <col min="3598" max="3598" width="21.7109375" style="1" customWidth="1"/>
    <col min="3599" max="3843" width="9.140625" style="1"/>
    <col min="3844" max="3844" width="7" style="1" customWidth="1"/>
    <col min="3845" max="3845" width="19.5703125" style="1" customWidth="1"/>
    <col min="3846" max="3846" width="16.28515625" style="1" customWidth="1"/>
    <col min="3847" max="3847" width="12.85546875" style="1" customWidth="1"/>
    <col min="3848" max="3848" width="14.140625" style="1" customWidth="1"/>
    <col min="3849" max="3849" width="13.28515625" style="1" customWidth="1"/>
    <col min="3850" max="3851" width="14.5703125" style="1" customWidth="1"/>
    <col min="3852" max="3853" width="12" style="1" customWidth="1"/>
    <col min="3854" max="3854" width="21.7109375" style="1" customWidth="1"/>
    <col min="3855" max="4099" width="9.140625" style="1"/>
    <col min="4100" max="4100" width="7" style="1" customWidth="1"/>
    <col min="4101" max="4101" width="19.5703125" style="1" customWidth="1"/>
    <col min="4102" max="4102" width="16.28515625" style="1" customWidth="1"/>
    <col min="4103" max="4103" width="12.85546875" style="1" customWidth="1"/>
    <col min="4104" max="4104" width="14.140625" style="1" customWidth="1"/>
    <col min="4105" max="4105" width="13.28515625" style="1" customWidth="1"/>
    <col min="4106" max="4107" width="14.5703125" style="1" customWidth="1"/>
    <col min="4108" max="4109" width="12" style="1" customWidth="1"/>
    <col min="4110" max="4110" width="21.7109375" style="1" customWidth="1"/>
    <col min="4111" max="4355" width="9.140625" style="1"/>
    <col min="4356" max="4356" width="7" style="1" customWidth="1"/>
    <col min="4357" max="4357" width="19.5703125" style="1" customWidth="1"/>
    <col min="4358" max="4358" width="16.28515625" style="1" customWidth="1"/>
    <col min="4359" max="4359" width="12.85546875" style="1" customWidth="1"/>
    <col min="4360" max="4360" width="14.140625" style="1" customWidth="1"/>
    <col min="4361" max="4361" width="13.28515625" style="1" customWidth="1"/>
    <col min="4362" max="4363" width="14.5703125" style="1" customWidth="1"/>
    <col min="4364" max="4365" width="12" style="1" customWidth="1"/>
    <col min="4366" max="4366" width="21.7109375" style="1" customWidth="1"/>
    <col min="4367" max="4611" width="9.140625" style="1"/>
    <col min="4612" max="4612" width="7" style="1" customWidth="1"/>
    <col min="4613" max="4613" width="19.5703125" style="1" customWidth="1"/>
    <col min="4614" max="4614" width="16.28515625" style="1" customWidth="1"/>
    <col min="4615" max="4615" width="12.85546875" style="1" customWidth="1"/>
    <col min="4616" max="4616" width="14.140625" style="1" customWidth="1"/>
    <col min="4617" max="4617" width="13.28515625" style="1" customWidth="1"/>
    <col min="4618" max="4619" width="14.5703125" style="1" customWidth="1"/>
    <col min="4620" max="4621" width="12" style="1" customWidth="1"/>
    <col min="4622" max="4622" width="21.7109375" style="1" customWidth="1"/>
    <col min="4623" max="4867" width="9.140625" style="1"/>
    <col min="4868" max="4868" width="7" style="1" customWidth="1"/>
    <col min="4869" max="4869" width="19.5703125" style="1" customWidth="1"/>
    <col min="4870" max="4870" width="16.28515625" style="1" customWidth="1"/>
    <col min="4871" max="4871" width="12.85546875" style="1" customWidth="1"/>
    <col min="4872" max="4872" width="14.140625" style="1" customWidth="1"/>
    <col min="4873" max="4873" width="13.28515625" style="1" customWidth="1"/>
    <col min="4874" max="4875" width="14.5703125" style="1" customWidth="1"/>
    <col min="4876" max="4877" width="12" style="1" customWidth="1"/>
    <col min="4878" max="4878" width="21.7109375" style="1" customWidth="1"/>
    <col min="4879" max="5123" width="9.140625" style="1"/>
    <col min="5124" max="5124" width="7" style="1" customWidth="1"/>
    <col min="5125" max="5125" width="19.5703125" style="1" customWidth="1"/>
    <col min="5126" max="5126" width="16.28515625" style="1" customWidth="1"/>
    <col min="5127" max="5127" width="12.85546875" style="1" customWidth="1"/>
    <col min="5128" max="5128" width="14.140625" style="1" customWidth="1"/>
    <col min="5129" max="5129" width="13.28515625" style="1" customWidth="1"/>
    <col min="5130" max="5131" width="14.5703125" style="1" customWidth="1"/>
    <col min="5132" max="5133" width="12" style="1" customWidth="1"/>
    <col min="5134" max="5134" width="21.7109375" style="1" customWidth="1"/>
    <col min="5135" max="5379" width="9.140625" style="1"/>
    <col min="5380" max="5380" width="7" style="1" customWidth="1"/>
    <col min="5381" max="5381" width="19.5703125" style="1" customWidth="1"/>
    <col min="5382" max="5382" width="16.28515625" style="1" customWidth="1"/>
    <col min="5383" max="5383" width="12.85546875" style="1" customWidth="1"/>
    <col min="5384" max="5384" width="14.140625" style="1" customWidth="1"/>
    <col min="5385" max="5385" width="13.28515625" style="1" customWidth="1"/>
    <col min="5386" max="5387" width="14.5703125" style="1" customWidth="1"/>
    <col min="5388" max="5389" width="12" style="1" customWidth="1"/>
    <col min="5390" max="5390" width="21.7109375" style="1" customWidth="1"/>
    <col min="5391" max="5635" width="9.140625" style="1"/>
    <col min="5636" max="5636" width="7" style="1" customWidth="1"/>
    <col min="5637" max="5637" width="19.5703125" style="1" customWidth="1"/>
    <col min="5638" max="5638" width="16.28515625" style="1" customWidth="1"/>
    <col min="5639" max="5639" width="12.85546875" style="1" customWidth="1"/>
    <col min="5640" max="5640" width="14.140625" style="1" customWidth="1"/>
    <col min="5641" max="5641" width="13.28515625" style="1" customWidth="1"/>
    <col min="5642" max="5643" width="14.5703125" style="1" customWidth="1"/>
    <col min="5644" max="5645" width="12" style="1" customWidth="1"/>
    <col min="5646" max="5646" width="21.7109375" style="1" customWidth="1"/>
    <col min="5647" max="5891" width="9.140625" style="1"/>
    <col min="5892" max="5892" width="7" style="1" customWidth="1"/>
    <col min="5893" max="5893" width="19.5703125" style="1" customWidth="1"/>
    <col min="5894" max="5894" width="16.28515625" style="1" customWidth="1"/>
    <col min="5895" max="5895" width="12.85546875" style="1" customWidth="1"/>
    <col min="5896" max="5896" width="14.140625" style="1" customWidth="1"/>
    <col min="5897" max="5897" width="13.28515625" style="1" customWidth="1"/>
    <col min="5898" max="5899" width="14.5703125" style="1" customWidth="1"/>
    <col min="5900" max="5901" width="12" style="1" customWidth="1"/>
    <col min="5902" max="5902" width="21.7109375" style="1" customWidth="1"/>
    <col min="5903" max="6147" width="9.140625" style="1"/>
    <col min="6148" max="6148" width="7" style="1" customWidth="1"/>
    <col min="6149" max="6149" width="19.5703125" style="1" customWidth="1"/>
    <col min="6150" max="6150" width="16.28515625" style="1" customWidth="1"/>
    <col min="6151" max="6151" width="12.85546875" style="1" customWidth="1"/>
    <col min="6152" max="6152" width="14.140625" style="1" customWidth="1"/>
    <col min="6153" max="6153" width="13.28515625" style="1" customWidth="1"/>
    <col min="6154" max="6155" width="14.5703125" style="1" customWidth="1"/>
    <col min="6156" max="6157" width="12" style="1" customWidth="1"/>
    <col min="6158" max="6158" width="21.7109375" style="1" customWidth="1"/>
    <col min="6159" max="6403" width="9.140625" style="1"/>
    <col min="6404" max="6404" width="7" style="1" customWidth="1"/>
    <col min="6405" max="6405" width="19.5703125" style="1" customWidth="1"/>
    <col min="6406" max="6406" width="16.28515625" style="1" customWidth="1"/>
    <col min="6407" max="6407" width="12.85546875" style="1" customWidth="1"/>
    <col min="6408" max="6408" width="14.140625" style="1" customWidth="1"/>
    <col min="6409" max="6409" width="13.28515625" style="1" customWidth="1"/>
    <col min="6410" max="6411" width="14.5703125" style="1" customWidth="1"/>
    <col min="6412" max="6413" width="12" style="1" customWidth="1"/>
    <col min="6414" max="6414" width="21.7109375" style="1" customWidth="1"/>
    <col min="6415" max="6659" width="9.140625" style="1"/>
    <col min="6660" max="6660" width="7" style="1" customWidth="1"/>
    <col min="6661" max="6661" width="19.5703125" style="1" customWidth="1"/>
    <col min="6662" max="6662" width="16.28515625" style="1" customWidth="1"/>
    <col min="6663" max="6663" width="12.85546875" style="1" customWidth="1"/>
    <col min="6664" max="6664" width="14.140625" style="1" customWidth="1"/>
    <col min="6665" max="6665" width="13.28515625" style="1" customWidth="1"/>
    <col min="6666" max="6667" width="14.5703125" style="1" customWidth="1"/>
    <col min="6668" max="6669" width="12" style="1" customWidth="1"/>
    <col min="6670" max="6670" width="21.7109375" style="1" customWidth="1"/>
    <col min="6671" max="6915" width="9.140625" style="1"/>
    <col min="6916" max="6916" width="7" style="1" customWidth="1"/>
    <col min="6917" max="6917" width="19.5703125" style="1" customWidth="1"/>
    <col min="6918" max="6918" width="16.28515625" style="1" customWidth="1"/>
    <col min="6919" max="6919" width="12.85546875" style="1" customWidth="1"/>
    <col min="6920" max="6920" width="14.140625" style="1" customWidth="1"/>
    <col min="6921" max="6921" width="13.28515625" style="1" customWidth="1"/>
    <col min="6922" max="6923" width="14.5703125" style="1" customWidth="1"/>
    <col min="6924" max="6925" width="12" style="1" customWidth="1"/>
    <col min="6926" max="6926" width="21.7109375" style="1" customWidth="1"/>
    <col min="6927" max="7171" width="9.140625" style="1"/>
    <col min="7172" max="7172" width="7" style="1" customWidth="1"/>
    <col min="7173" max="7173" width="19.5703125" style="1" customWidth="1"/>
    <col min="7174" max="7174" width="16.28515625" style="1" customWidth="1"/>
    <col min="7175" max="7175" width="12.85546875" style="1" customWidth="1"/>
    <col min="7176" max="7176" width="14.140625" style="1" customWidth="1"/>
    <col min="7177" max="7177" width="13.28515625" style="1" customWidth="1"/>
    <col min="7178" max="7179" width="14.5703125" style="1" customWidth="1"/>
    <col min="7180" max="7181" width="12" style="1" customWidth="1"/>
    <col min="7182" max="7182" width="21.7109375" style="1" customWidth="1"/>
    <col min="7183" max="7427" width="9.140625" style="1"/>
    <col min="7428" max="7428" width="7" style="1" customWidth="1"/>
    <col min="7429" max="7429" width="19.5703125" style="1" customWidth="1"/>
    <col min="7430" max="7430" width="16.28515625" style="1" customWidth="1"/>
    <col min="7431" max="7431" width="12.85546875" style="1" customWidth="1"/>
    <col min="7432" max="7432" width="14.140625" style="1" customWidth="1"/>
    <col min="7433" max="7433" width="13.28515625" style="1" customWidth="1"/>
    <col min="7434" max="7435" width="14.5703125" style="1" customWidth="1"/>
    <col min="7436" max="7437" width="12" style="1" customWidth="1"/>
    <col min="7438" max="7438" width="21.7109375" style="1" customWidth="1"/>
    <col min="7439" max="7683" width="9.140625" style="1"/>
    <col min="7684" max="7684" width="7" style="1" customWidth="1"/>
    <col min="7685" max="7685" width="19.5703125" style="1" customWidth="1"/>
    <col min="7686" max="7686" width="16.28515625" style="1" customWidth="1"/>
    <col min="7687" max="7687" width="12.85546875" style="1" customWidth="1"/>
    <col min="7688" max="7688" width="14.140625" style="1" customWidth="1"/>
    <col min="7689" max="7689" width="13.28515625" style="1" customWidth="1"/>
    <col min="7690" max="7691" width="14.5703125" style="1" customWidth="1"/>
    <col min="7692" max="7693" width="12" style="1" customWidth="1"/>
    <col min="7694" max="7694" width="21.7109375" style="1" customWidth="1"/>
    <col min="7695" max="7939" width="9.140625" style="1"/>
    <col min="7940" max="7940" width="7" style="1" customWidth="1"/>
    <col min="7941" max="7941" width="19.5703125" style="1" customWidth="1"/>
    <col min="7942" max="7942" width="16.28515625" style="1" customWidth="1"/>
    <col min="7943" max="7943" width="12.85546875" style="1" customWidth="1"/>
    <col min="7944" max="7944" width="14.140625" style="1" customWidth="1"/>
    <col min="7945" max="7945" width="13.28515625" style="1" customWidth="1"/>
    <col min="7946" max="7947" width="14.5703125" style="1" customWidth="1"/>
    <col min="7948" max="7949" width="12" style="1" customWidth="1"/>
    <col min="7950" max="7950" width="21.7109375" style="1" customWidth="1"/>
    <col min="7951" max="8195" width="9.140625" style="1"/>
    <col min="8196" max="8196" width="7" style="1" customWidth="1"/>
    <col min="8197" max="8197" width="19.5703125" style="1" customWidth="1"/>
    <col min="8198" max="8198" width="16.28515625" style="1" customWidth="1"/>
    <col min="8199" max="8199" width="12.85546875" style="1" customWidth="1"/>
    <col min="8200" max="8200" width="14.140625" style="1" customWidth="1"/>
    <col min="8201" max="8201" width="13.28515625" style="1" customWidth="1"/>
    <col min="8202" max="8203" width="14.5703125" style="1" customWidth="1"/>
    <col min="8204" max="8205" width="12" style="1" customWidth="1"/>
    <col min="8206" max="8206" width="21.7109375" style="1" customWidth="1"/>
    <col min="8207" max="8451" width="9.140625" style="1"/>
    <col min="8452" max="8452" width="7" style="1" customWidth="1"/>
    <col min="8453" max="8453" width="19.5703125" style="1" customWidth="1"/>
    <col min="8454" max="8454" width="16.28515625" style="1" customWidth="1"/>
    <col min="8455" max="8455" width="12.85546875" style="1" customWidth="1"/>
    <col min="8456" max="8456" width="14.140625" style="1" customWidth="1"/>
    <col min="8457" max="8457" width="13.28515625" style="1" customWidth="1"/>
    <col min="8458" max="8459" width="14.5703125" style="1" customWidth="1"/>
    <col min="8460" max="8461" width="12" style="1" customWidth="1"/>
    <col min="8462" max="8462" width="21.7109375" style="1" customWidth="1"/>
    <col min="8463" max="8707" width="9.140625" style="1"/>
    <col min="8708" max="8708" width="7" style="1" customWidth="1"/>
    <col min="8709" max="8709" width="19.5703125" style="1" customWidth="1"/>
    <col min="8710" max="8710" width="16.28515625" style="1" customWidth="1"/>
    <col min="8711" max="8711" width="12.85546875" style="1" customWidth="1"/>
    <col min="8712" max="8712" width="14.140625" style="1" customWidth="1"/>
    <col min="8713" max="8713" width="13.28515625" style="1" customWidth="1"/>
    <col min="8714" max="8715" width="14.5703125" style="1" customWidth="1"/>
    <col min="8716" max="8717" width="12" style="1" customWidth="1"/>
    <col min="8718" max="8718" width="21.7109375" style="1" customWidth="1"/>
    <col min="8719" max="8963" width="9.140625" style="1"/>
    <col min="8964" max="8964" width="7" style="1" customWidth="1"/>
    <col min="8965" max="8965" width="19.5703125" style="1" customWidth="1"/>
    <col min="8966" max="8966" width="16.28515625" style="1" customWidth="1"/>
    <col min="8967" max="8967" width="12.85546875" style="1" customWidth="1"/>
    <col min="8968" max="8968" width="14.140625" style="1" customWidth="1"/>
    <col min="8969" max="8969" width="13.28515625" style="1" customWidth="1"/>
    <col min="8970" max="8971" width="14.5703125" style="1" customWidth="1"/>
    <col min="8972" max="8973" width="12" style="1" customWidth="1"/>
    <col min="8974" max="8974" width="21.7109375" style="1" customWidth="1"/>
    <col min="8975" max="9219" width="9.140625" style="1"/>
    <col min="9220" max="9220" width="7" style="1" customWidth="1"/>
    <col min="9221" max="9221" width="19.5703125" style="1" customWidth="1"/>
    <col min="9222" max="9222" width="16.28515625" style="1" customWidth="1"/>
    <col min="9223" max="9223" width="12.85546875" style="1" customWidth="1"/>
    <col min="9224" max="9224" width="14.140625" style="1" customWidth="1"/>
    <col min="9225" max="9225" width="13.28515625" style="1" customWidth="1"/>
    <col min="9226" max="9227" width="14.5703125" style="1" customWidth="1"/>
    <col min="9228" max="9229" width="12" style="1" customWidth="1"/>
    <col min="9230" max="9230" width="21.7109375" style="1" customWidth="1"/>
    <col min="9231" max="9475" width="9.140625" style="1"/>
    <col min="9476" max="9476" width="7" style="1" customWidth="1"/>
    <col min="9477" max="9477" width="19.5703125" style="1" customWidth="1"/>
    <col min="9478" max="9478" width="16.28515625" style="1" customWidth="1"/>
    <col min="9479" max="9479" width="12.85546875" style="1" customWidth="1"/>
    <col min="9480" max="9480" width="14.140625" style="1" customWidth="1"/>
    <col min="9481" max="9481" width="13.28515625" style="1" customWidth="1"/>
    <col min="9482" max="9483" width="14.5703125" style="1" customWidth="1"/>
    <col min="9484" max="9485" width="12" style="1" customWidth="1"/>
    <col min="9486" max="9486" width="21.7109375" style="1" customWidth="1"/>
    <col min="9487" max="9731" width="9.140625" style="1"/>
    <col min="9732" max="9732" width="7" style="1" customWidth="1"/>
    <col min="9733" max="9733" width="19.5703125" style="1" customWidth="1"/>
    <col min="9734" max="9734" width="16.28515625" style="1" customWidth="1"/>
    <col min="9735" max="9735" width="12.85546875" style="1" customWidth="1"/>
    <col min="9736" max="9736" width="14.140625" style="1" customWidth="1"/>
    <col min="9737" max="9737" width="13.28515625" style="1" customWidth="1"/>
    <col min="9738" max="9739" width="14.5703125" style="1" customWidth="1"/>
    <col min="9740" max="9741" width="12" style="1" customWidth="1"/>
    <col min="9742" max="9742" width="21.7109375" style="1" customWidth="1"/>
    <col min="9743" max="9987" width="9.140625" style="1"/>
    <col min="9988" max="9988" width="7" style="1" customWidth="1"/>
    <col min="9989" max="9989" width="19.5703125" style="1" customWidth="1"/>
    <col min="9990" max="9990" width="16.28515625" style="1" customWidth="1"/>
    <col min="9991" max="9991" width="12.85546875" style="1" customWidth="1"/>
    <col min="9992" max="9992" width="14.140625" style="1" customWidth="1"/>
    <col min="9993" max="9993" width="13.28515625" style="1" customWidth="1"/>
    <col min="9994" max="9995" width="14.5703125" style="1" customWidth="1"/>
    <col min="9996" max="9997" width="12" style="1" customWidth="1"/>
    <col min="9998" max="9998" width="21.7109375" style="1" customWidth="1"/>
    <col min="9999" max="10243" width="9.140625" style="1"/>
    <col min="10244" max="10244" width="7" style="1" customWidth="1"/>
    <col min="10245" max="10245" width="19.5703125" style="1" customWidth="1"/>
    <col min="10246" max="10246" width="16.28515625" style="1" customWidth="1"/>
    <col min="10247" max="10247" width="12.85546875" style="1" customWidth="1"/>
    <col min="10248" max="10248" width="14.140625" style="1" customWidth="1"/>
    <col min="10249" max="10249" width="13.28515625" style="1" customWidth="1"/>
    <col min="10250" max="10251" width="14.5703125" style="1" customWidth="1"/>
    <col min="10252" max="10253" width="12" style="1" customWidth="1"/>
    <col min="10254" max="10254" width="21.7109375" style="1" customWidth="1"/>
    <col min="10255" max="10499" width="9.140625" style="1"/>
    <col min="10500" max="10500" width="7" style="1" customWidth="1"/>
    <col min="10501" max="10501" width="19.5703125" style="1" customWidth="1"/>
    <col min="10502" max="10502" width="16.28515625" style="1" customWidth="1"/>
    <col min="10503" max="10503" width="12.85546875" style="1" customWidth="1"/>
    <col min="10504" max="10504" width="14.140625" style="1" customWidth="1"/>
    <col min="10505" max="10505" width="13.28515625" style="1" customWidth="1"/>
    <col min="10506" max="10507" width="14.5703125" style="1" customWidth="1"/>
    <col min="10508" max="10509" width="12" style="1" customWidth="1"/>
    <col min="10510" max="10510" width="21.7109375" style="1" customWidth="1"/>
    <col min="10511" max="10755" width="9.140625" style="1"/>
    <col min="10756" max="10756" width="7" style="1" customWidth="1"/>
    <col min="10757" max="10757" width="19.5703125" style="1" customWidth="1"/>
    <col min="10758" max="10758" width="16.28515625" style="1" customWidth="1"/>
    <col min="10759" max="10759" width="12.85546875" style="1" customWidth="1"/>
    <col min="10760" max="10760" width="14.140625" style="1" customWidth="1"/>
    <col min="10761" max="10761" width="13.28515625" style="1" customWidth="1"/>
    <col min="10762" max="10763" width="14.5703125" style="1" customWidth="1"/>
    <col min="10764" max="10765" width="12" style="1" customWidth="1"/>
    <col min="10766" max="10766" width="21.7109375" style="1" customWidth="1"/>
    <col min="10767" max="11011" width="9.140625" style="1"/>
    <col min="11012" max="11012" width="7" style="1" customWidth="1"/>
    <col min="11013" max="11013" width="19.5703125" style="1" customWidth="1"/>
    <col min="11014" max="11014" width="16.28515625" style="1" customWidth="1"/>
    <col min="11015" max="11015" width="12.85546875" style="1" customWidth="1"/>
    <col min="11016" max="11016" width="14.140625" style="1" customWidth="1"/>
    <col min="11017" max="11017" width="13.28515625" style="1" customWidth="1"/>
    <col min="11018" max="11019" width="14.5703125" style="1" customWidth="1"/>
    <col min="11020" max="11021" width="12" style="1" customWidth="1"/>
    <col min="11022" max="11022" width="21.7109375" style="1" customWidth="1"/>
    <col min="11023" max="11267" width="9.140625" style="1"/>
    <col min="11268" max="11268" width="7" style="1" customWidth="1"/>
    <col min="11269" max="11269" width="19.5703125" style="1" customWidth="1"/>
    <col min="11270" max="11270" width="16.28515625" style="1" customWidth="1"/>
    <col min="11271" max="11271" width="12.85546875" style="1" customWidth="1"/>
    <col min="11272" max="11272" width="14.140625" style="1" customWidth="1"/>
    <col min="11273" max="11273" width="13.28515625" style="1" customWidth="1"/>
    <col min="11274" max="11275" width="14.5703125" style="1" customWidth="1"/>
    <col min="11276" max="11277" width="12" style="1" customWidth="1"/>
    <col min="11278" max="11278" width="21.7109375" style="1" customWidth="1"/>
    <col min="11279" max="11523" width="9.140625" style="1"/>
    <col min="11524" max="11524" width="7" style="1" customWidth="1"/>
    <col min="11525" max="11525" width="19.5703125" style="1" customWidth="1"/>
    <col min="11526" max="11526" width="16.28515625" style="1" customWidth="1"/>
    <col min="11527" max="11527" width="12.85546875" style="1" customWidth="1"/>
    <col min="11528" max="11528" width="14.140625" style="1" customWidth="1"/>
    <col min="11529" max="11529" width="13.28515625" style="1" customWidth="1"/>
    <col min="11530" max="11531" width="14.5703125" style="1" customWidth="1"/>
    <col min="11532" max="11533" width="12" style="1" customWidth="1"/>
    <col min="11534" max="11534" width="21.7109375" style="1" customWidth="1"/>
    <col min="11535" max="11779" width="9.140625" style="1"/>
    <col min="11780" max="11780" width="7" style="1" customWidth="1"/>
    <col min="11781" max="11781" width="19.5703125" style="1" customWidth="1"/>
    <col min="11782" max="11782" width="16.28515625" style="1" customWidth="1"/>
    <col min="11783" max="11783" width="12.85546875" style="1" customWidth="1"/>
    <col min="11784" max="11784" width="14.140625" style="1" customWidth="1"/>
    <col min="11785" max="11785" width="13.28515625" style="1" customWidth="1"/>
    <col min="11786" max="11787" width="14.5703125" style="1" customWidth="1"/>
    <col min="11788" max="11789" width="12" style="1" customWidth="1"/>
    <col min="11790" max="11790" width="21.7109375" style="1" customWidth="1"/>
    <col min="11791" max="12035" width="9.140625" style="1"/>
    <col min="12036" max="12036" width="7" style="1" customWidth="1"/>
    <col min="12037" max="12037" width="19.5703125" style="1" customWidth="1"/>
    <col min="12038" max="12038" width="16.28515625" style="1" customWidth="1"/>
    <col min="12039" max="12039" width="12.85546875" style="1" customWidth="1"/>
    <col min="12040" max="12040" width="14.140625" style="1" customWidth="1"/>
    <col min="12041" max="12041" width="13.28515625" style="1" customWidth="1"/>
    <col min="12042" max="12043" width="14.5703125" style="1" customWidth="1"/>
    <col min="12044" max="12045" width="12" style="1" customWidth="1"/>
    <col min="12046" max="12046" width="21.7109375" style="1" customWidth="1"/>
    <col min="12047" max="12291" width="9.140625" style="1"/>
    <col min="12292" max="12292" width="7" style="1" customWidth="1"/>
    <col min="12293" max="12293" width="19.5703125" style="1" customWidth="1"/>
    <col min="12294" max="12294" width="16.28515625" style="1" customWidth="1"/>
    <col min="12295" max="12295" width="12.85546875" style="1" customWidth="1"/>
    <col min="12296" max="12296" width="14.140625" style="1" customWidth="1"/>
    <col min="12297" max="12297" width="13.28515625" style="1" customWidth="1"/>
    <col min="12298" max="12299" width="14.5703125" style="1" customWidth="1"/>
    <col min="12300" max="12301" width="12" style="1" customWidth="1"/>
    <col min="12302" max="12302" width="21.7109375" style="1" customWidth="1"/>
    <col min="12303" max="12547" width="9.140625" style="1"/>
    <col min="12548" max="12548" width="7" style="1" customWidth="1"/>
    <col min="12549" max="12549" width="19.5703125" style="1" customWidth="1"/>
    <col min="12550" max="12550" width="16.28515625" style="1" customWidth="1"/>
    <col min="12551" max="12551" width="12.85546875" style="1" customWidth="1"/>
    <col min="12552" max="12552" width="14.140625" style="1" customWidth="1"/>
    <col min="12553" max="12553" width="13.28515625" style="1" customWidth="1"/>
    <col min="12554" max="12555" width="14.5703125" style="1" customWidth="1"/>
    <col min="12556" max="12557" width="12" style="1" customWidth="1"/>
    <col min="12558" max="12558" width="21.7109375" style="1" customWidth="1"/>
    <col min="12559" max="12803" width="9.140625" style="1"/>
    <col min="12804" max="12804" width="7" style="1" customWidth="1"/>
    <col min="12805" max="12805" width="19.5703125" style="1" customWidth="1"/>
    <col min="12806" max="12806" width="16.28515625" style="1" customWidth="1"/>
    <col min="12807" max="12807" width="12.85546875" style="1" customWidth="1"/>
    <col min="12808" max="12808" width="14.140625" style="1" customWidth="1"/>
    <col min="12809" max="12809" width="13.28515625" style="1" customWidth="1"/>
    <col min="12810" max="12811" width="14.5703125" style="1" customWidth="1"/>
    <col min="12812" max="12813" width="12" style="1" customWidth="1"/>
    <col min="12814" max="12814" width="21.7109375" style="1" customWidth="1"/>
    <col min="12815" max="13059" width="9.140625" style="1"/>
    <col min="13060" max="13060" width="7" style="1" customWidth="1"/>
    <col min="13061" max="13061" width="19.5703125" style="1" customWidth="1"/>
    <col min="13062" max="13062" width="16.28515625" style="1" customWidth="1"/>
    <col min="13063" max="13063" width="12.85546875" style="1" customWidth="1"/>
    <col min="13064" max="13064" width="14.140625" style="1" customWidth="1"/>
    <col min="13065" max="13065" width="13.28515625" style="1" customWidth="1"/>
    <col min="13066" max="13067" width="14.5703125" style="1" customWidth="1"/>
    <col min="13068" max="13069" width="12" style="1" customWidth="1"/>
    <col min="13070" max="13070" width="21.7109375" style="1" customWidth="1"/>
    <col min="13071" max="13315" width="9.140625" style="1"/>
    <col min="13316" max="13316" width="7" style="1" customWidth="1"/>
    <col min="13317" max="13317" width="19.5703125" style="1" customWidth="1"/>
    <col min="13318" max="13318" width="16.28515625" style="1" customWidth="1"/>
    <col min="13319" max="13319" width="12.85546875" style="1" customWidth="1"/>
    <col min="13320" max="13320" width="14.140625" style="1" customWidth="1"/>
    <col min="13321" max="13321" width="13.28515625" style="1" customWidth="1"/>
    <col min="13322" max="13323" width="14.5703125" style="1" customWidth="1"/>
    <col min="13324" max="13325" width="12" style="1" customWidth="1"/>
    <col min="13326" max="13326" width="21.7109375" style="1" customWidth="1"/>
    <col min="13327" max="13571" width="9.140625" style="1"/>
    <col min="13572" max="13572" width="7" style="1" customWidth="1"/>
    <col min="13573" max="13573" width="19.5703125" style="1" customWidth="1"/>
    <col min="13574" max="13574" width="16.28515625" style="1" customWidth="1"/>
    <col min="13575" max="13575" width="12.85546875" style="1" customWidth="1"/>
    <col min="13576" max="13576" width="14.140625" style="1" customWidth="1"/>
    <col min="13577" max="13577" width="13.28515625" style="1" customWidth="1"/>
    <col min="13578" max="13579" width="14.5703125" style="1" customWidth="1"/>
    <col min="13580" max="13581" width="12" style="1" customWidth="1"/>
    <col min="13582" max="13582" width="21.7109375" style="1" customWidth="1"/>
    <col min="13583" max="13827" width="9.140625" style="1"/>
    <col min="13828" max="13828" width="7" style="1" customWidth="1"/>
    <col min="13829" max="13829" width="19.5703125" style="1" customWidth="1"/>
    <col min="13830" max="13830" width="16.28515625" style="1" customWidth="1"/>
    <col min="13831" max="13831" width="12.85546875" style="1" customWidth="1"/>
    <col min="13832" max="13832" width="14.140625" style="1" customWidth="1"/>
    <col min="13833" max="13833" width="13.28515625" style="1" customWidth="1"/>
    <col min="13834" max="13835" width="14.5703125" style="1" customWidth="1"/>
    <col min="13836" max="13837" width="12" style="1" customWidth="1"/>
    <col min="13838" max="13838" width="21.7109375" style="1" customWidth="1"/>
    <col min="13839" max="14083" width="9.140625" style="1"/>
    <col min="14084" max="14084" width="7" style="1" customWidth="1"/>
    <col min="14085" max="14085" width="19.5703125" style="1" customWidth="1"/>
    <col min="14086" max="14086" width="16.28515625" style="1" customWidth="1"/>
    <col min="14087" max="14087" width="12.85546875" style="1" customWidth="1"/>
    <col min="14088" max="14088" width="14.140625" style="1" customWidth="1"/>
    <col min="14089" max="14089" width="13.28515625" style="1" customWidth="1"/>
    <col min="14090" max="14091" width="14.5703125" style="1" customWidth="1"/>
    <col min="14092" max="14093" width="12" style="1" customWidth="1"/>
    <col min="14094" max="14094" width="21.7109375" style="1" customWidth="1"/>
    <col min="14095" max="14339" width="9.140625" style="1"/>
    <col min="14340" max="14340" width="7" style="1" customWidth="1"/>
    <col min="14341" max="14341" width="19.5703125" style="1" customWidth="1"/>
    <col min="14342" max="14342" width="16.28515625" style="1" customWidth="1"/>
    <col min="14343" max="14343" width="12.85546875" style="1" customWidth="1"/>
    <col min="14344" max="14344" width="14.140625" style="1" customWidth="1"/>
    <col min="14345" max="14345" width="13.28515625" style="1" customWidth="1"/>
    <col min="14346" max="14347" width="14.5703125" style="1" customWidth="1"/>
    <col min="14348" max="14349" width="12" style="1" customWidth="1"/>
    <col min="14350" max="14350" width="21.7109375" style="1" customWidth="1"/>
    <col min="14351" max="14595" width="9.140625" style="1"/>
    <col min="14596" max="14596" width="7" style="1" customWidth="1"/>
    <col min="14597" max="14597" width="19.5703125" style="1" customWidth="1"/>
    <col min="14598" max="14598" width="16.28515625" style="1" customWidth="1"/>
    <col min="14599" max="14599" width="12.85546875" style="1" customWidth="1"/>
    <col min="14600" max="14600" width="14.140625" style="1" customWidth="1"/>
    <col min="14601" max="14601" width="13.28515625" style="1" customWidth="1"/>
    <col min="14602" max="14603" width="14.5703125" style="1" customWidth="1"/>
    <col min="14604" max="14605" width="12" style="1" customWidth="1"/>
    <col min="14606" max="14606" width="21.7109375" style="1" customWidth="1"/>
    <col min="14607" max="14851" width="9.140625" style="1"/>
    <col min="14852" max="14852" width="7" style="1" customWidth="1"/>
    <col min="14853" max="14853" width="19.5703125" style="1" customWidth="1"/>
    <col min="14854" max="14854" width="16.28515625" style="1" customWidth="1"/>
    <col min="14855" max="14855" width="12.85546875" style="1" customWidth="1"/>
    <col min="14856" max="14856" width="14.140625" style="1" customWidth="1"/>
    <col min="14857" max="14857" width="13.28515625" style="1" customWidth="1"/>
    <col min="14858" max="14859" width="14.5703125" style="1" customWidth="1"/>
    <col min="14860" max="14861" width="12" style="1" customWidth="1"/>
    <col min="14862" max="14862" width="21.7109375" style="1" customWidth="1"/>
    <col min="14863" max="15107" width="9.140625" style="1"/>
    <col min="15108" max="15108" width="7" style="1" customWidth="1"/>
    <col min="15109" max="15109" width="19.5703125" style="1" customWidth="1"/>
    <col min="15110" max="15110" width="16.28515625" style="1" customWidth="1"/>
    <col min="15111" max="15111" width="12.85546875" style="1" customWidth="1"/>
    <col min="15112" max="15112" width="14.140625" style="1" customWidth="1"/>
    <col min="15113" max="15113" width="13.28515625" style="1" customWidth="1"/>
    <col min="15114" max="15115" width="14.5703125" style="1" customWidth="1"/>
    <col min="15116" max="15117" width="12" style="1" customWidth="1"/>
    <col min="15118" max="15118" width="21.7109375" style="1" customWidth="1"/>
    <col min="15119" max="15363" width="9.140625" style="1"/>
    <col min="15364" max="15364" width="7" style="1" customWidth="1"/>
    <col min="15365" max="15365" width="19.5703125" style="1" customWidth="1"/>
    <col min="15366" max="15366" width="16.28515625" style="1" customWidth="1"/>
    <col min="15367" max="15367" width="12.85546875" style="1" customWidth="1"/>
    <col min="15368" max="15368" width="14.140625" style="1" customWidth="1"/>
    <col min="15369" max="15369" width="13.28515625" style="1" customWidth="1"/>
    <col min="15370" max="15371" width="14.5703125" style="1" customWidth="1"/>
    <col min="15372" max="15373" width="12" style="1" customWidth="1"/>
    <col min="15374" max="15374" width="21.7109375" style="1" customWidth="1"/>
    <col min="15375" max="15619" width="9.140625" style="1"/>
    <col min="15620" max="15620" width="7" style="1" customWidth="1"/>
    <col min="15621" max="15621" width="19.5703125" style="1" customWidth="1"/>
    <col min="15622" max="15622" width="16.28515625" style="1" customWidth="1"/>
    <col min="15623" max="15623" width="12.85546875" style="1" customWidth="1"/>
    <col min="15624" max="15624" width="14.140625" style="1" customWidth="1"/>
    <col min="15625" max="15625" width="13.28515625" style="1" customWidth="1"/>
    <col min="15626" max="15627" width="14.5703125" style="1" customWidth="1"/>
    <col min="15628" max="15629" width="12" style="1" customWidth="1"/>
    <col min="15630" max="15630" width="21.7109375" style="1" customWidth="1"/>
    <col min="15631" max="15875" width="9.140625" style="1"/>
    <col min="15876" max="15876" width="7" style="1" customWidth="1"/>
    <col min="15877" max="15877" width="19.5703125" style="1" customWidth="1"/>
    <col min="15878" max="15878" width="16.28515625" style="1" customWidth="1"/>
    <col min="15879" max="15879" width="12.85546875" style="1" customWidth="1"/>
    <col min="15880" max="15880" width="14.140625" style="1" customWidth="1"/>
    <col min="15881" max="15881" width="13.28515625" style="1" customWidth="1"/>
    <col min="15882" max="15883" width="14.5703125" style="1" customWidth="1"/>
    <col min="15884" max="15885" width="12" style="1" customWidth="1"/>
    <col min="15886" max="15886" width="21.7109375" style="1" customWidth="1"/>
    <col min="15887" max="16131" width="9.140625" style="1"/>
    <col min="16132" max="16132" width="7" style="1" customWidth="1"/>
    <col min="16133" max="16133" width="19.5703125" style="1" customWidth="1"/>
    <col min="16134" max="16134" width="16.28515625" style="1" customWidth="1"/>
    <col min="16135" max="16135" width="12.85546875" style="1" customWidth="1"/>
    <col min="16136" max="16136" width="14.140625" style="1" customWidth="1"/>
    <col min="16137" max="16137" width="13.28515625" style="1" customWidth="1"/>
    <col min="16138" max="16139" width="14.5703125" style="1" customWidth="1"/>
    <col min="16140" max="16141" width="12" style="1" customWidth="1"/>
    <col min="16142" max="16142" width="21.7109375" style="1" customWidth="1"/>
    <col min="16143" max="16384" width="9.140625" style="1"/>
  </cols>
  <sheetData>
    <row r="1" spans="1:16" ht="38.25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3" t="s">
        <v>54</v>
      </c>
    </row>
    <row r="2" spans="1:16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3"/>
    </row>
    <row r="3" spans="1:16" ht="18" customHeight="1" x14ac:dyDescent="0.2">
      <c r="A3" s="76" t="s">
        <v>50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</row>
    <row r="4" spans="1:16" ht="17.25" customHeight="1" x14ac:dyDescent="0.2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</row>
    <row r="5" spans="1:16" ht="15" customHeight="1" x14ac:dyDescent="0.2">
      <c r="A5" s="77" t="s">
        <v>4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</row>
    <row r="6" spans="1:16" ht="15" customHeight="1" x14ac:dyDescent="0.2">
      <c r="A6" s="14"/>
      <c r="B6" s="14"/>
      <c r="C6" s="14"/>
      <c r="D6" s="47"/>
      <c r="E6" s="47"/>
      <c r="F6" s="14"/>
      <c r="G6" s="38"/>
      <c r="H6" s="47"/>
      <c r="I6" s="43" t="s">
        <v>0</v>
      </c>
      <c r="J6" s="43" t="s">
        <v>48</v>
      </c>
      <c r="K6" s="47"/>
      <c r="L6" s="38"/>
      <c r="M6" s="14"/>
      <c r="N6" s="14"/>
      <c r="O6" s="38"/>
      <c r="P6" s="14"/>
    </row>
    <row r="7" spans="1:16" ht="15" customHeight="1" x14ac:dyDescent="0.2">
      <c r="A7" s="14"/>
      <c r="B7" s="14"/>
      <c r="C7" s="14"/>
      <c r="D7" s="47"/>
      <c r="E7" s="47"/>
      <c r="F7" s="14"/>
      <c r="G7" s="38"/>
      <c r="H7" s="47"/>
      <c r="I7" s="43"/>
      <c r="J7" s="43"/>
      <c r="K7" s="47"/>
      <c r="L7" s="38"/>
      <c r="M7" s="14"/>
      <c r="N7" s="14"/>
      <c r="O7" s="38"/>
      <c r="P7" s="14"/>
    </row>
    <row r="8" spans="1:16" ht="15" customHeight="1" x14ac:dyDescent="0.2">
      <c r="A8" s="14"/>
      <c r="B8" s="14"/>
      <c r="C8" s="14"/>
      <c r="D8" s="47"/>
      <c r="E8" s="47"/>
      <c r="F8" s="14"/>
      <c r="G8" s="38"/>
      <c r="H8" s="47"/>
      <c r="I8" s="93"/>
      <c r="J8" s="93"/>
      <c r="K8" s="47"/>
      <c r="L8" s="38"/>
      <c r="M8" s="14"/>
      <c r="N8" s="14"/>
      <c r="O8" s="38"/>
      <c r="P8" s="14"/>
    </row>
    <row r="9" spans="1:16" ht="15" customHeight="1" x14ac:dyDescent="0.2">
      <c r="A9" s="14"/>
      <c r="B9" s="14"/>
      <c r="C9" s="14"/>
      <c r="D9" s="47"/>
      <c r="E9" s="47"/>
      <c r="F9" s="14"/>
      <c r="G9" s="38"/>
      <c r="H9" s="47"/>
      <c r="I9" s="50" t="s">
        <v>49</v>
      </c>
      <c r="J9" s="50"/>
      <c r="K9" s="47"/>
      <c r="L9" s="38"/>
      <c r="M9" s="14"/>
      <c r="N9" s="14"/>
      <c r="O9" s="38"/>
      <c r="P9" s="14"/>
    </row>
    <row r="10" spans="1:16" ht="15" customHeight="1" x14ac:dyDescent="0.2">
      <c r="A10" s="14"/>
      <c r="B10" s="14"/>
      <c r="C10" s="14"/>
      <c r="D10" s="47"/>
      <c r="E10" s="47"/>
      <c r="F10" s="14"/>
      <c r="G10" s="38"/>
      <c r="H10" s="47"/>
      <c r="I10" s="43"/>
      <c r="J10" s="43"/>
      <c r="K10" s="47"/>
      <c r="L10" s="38"/>
      <c r="M10" s="14"/>
      <c r="N10" s="14"/>
      <c r="O10" s="38"/>
      <c r="P10" s="14"/>
    </row>
    <row r="11" spans="1:16" ht="15" customHeight="1" thickBot="1" x14ac:dyDescent="0.25">
      <c r="A11" s="82" t="s">
        <v>18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</row>
    <row r="12" spans="1:16" ht="15" customHeight="1" x14ac:dyDescent="0.2">
      <c r="A12" s="83" t="s">
        <v>19</v>
      </c>
      <c r="B12" s="84"/>
      <c r="C12" s="15" t="s">
        <v>20</v>
      </c>
      <c r="D12" s="48"/>
      <c r="E12" s="48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8"/>
    </row>
    <row r="13" spans="1:16" ht="15" customHeight="1" thickBot="1" x14ac:dyDescent="0.25">
      <c r="A13" s="85"/>
      <c r="B13" s="86"/>
      <c r="C13" s="16" t="s">
        <v>21</v>
      </c>
      <c r="D13" s="49"/>
      <c r="E13" s="4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90"/>
    </row>
    <row r="14" spans="1:16" ht="15" customHeight="1" thickBot="1" x14ac:dyDescent="0.25">
      <c r="A14" s="14"/>
      <c r="B14" s="14"/>
      <c r="C14" s="14"/>
      <c r="D14" s="47"/>
      <c r="E14" s="47"/>
      <c r="F14" s="14"/>
      <c r="G14" s="38"/>
      <c r="H14" s="47"/>
      <c r="I14" s="43"/>
      <c r="J14" s="43"/>
      <c r="K14" s="47"/>
      <c r="L14" s="38"/>
      <c r="M14" s="14"/>
      <c r="N14" s="14"/>
      <c r="O14" s="38"/>
      <c r="P14" s="14"/>
    </row>
    <row r="15" spans="1:16" ht="15" customHeight="1" x14ac:dyDescent="0.2">
      <c r="A15" s="83" t="s">
        <v>22</v>
      </c>
      <c r="B15" s="84"/>
      <c r="C15" s="17" t="s">
        <v>20</v>
      </c>
      <c r="D15" s="17"/>
      <c r="E15" s="1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8"/>
    </row>
    <row r="16" spans="1:16" ht="15" customHeight="1" thickBot="1" x14ac:dyDescent="0.25">
      <c r="A16" s="85"/>
      <c r="B16" s="86"/>
      <c r="C16" s="18" t="s">
        <v>21</v>
      </c>
      <c r="D16" s="18"/>
      <c r="E16" s="18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90"/>
    </row>
    <row r="17" spans="1:19" ht="15" customHeight="1" x14ac:dyDescent="0.2">
      <c r="A17" s="14"/>
      <c r="B17" s="14"/>
      <c r="C17" s="14"/>
      <c r="D17" s="47"/>
      <c r="E17" s="47"/>
      <c r="F17" s="14"/>
      <c r="G17" s="38"/>
      <c r="H17" s="47"/>
      <c r="I17" s="43"/>
      <c r="J17" s="43"/>
      <c r="K17" s="47"/>
      <c r="L17" s="38"/>
      <c r="M17" s="14"/>
      <c r="N17" s="14"/>
      <c r="O17" s="38"/>
      <c r="P17" s="14"/>
    </row>
    <row r="18" spans="1:19" ht="15" customHeight="1" thickBot="1" x14ac:dyDescent="0.25">
      <c r="A18" s="91" t="s">
        <v>23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</row>
    <row r="19" spans="1:19" s="2" customFormat="1" ht="13.5" customHeight="1" x14ac:dyDescent="0.2">
      <c r="A19" s="65" t="s">
        <v>8</v>
      </c>
      <c r="B19" s="61" t="s">
        <v>9</v>
      </c>
      <c r="C19" s="78" t="s">
        <v>35</v>
      </c>
      <c r="D19" s="69" t="s">
        <v>29</v>
      </c>
      <c r="E19" s="70"/>
      <c r="F19" s="80" t="s">
        <v>40</v>
      </c>
      <c r="G19" s="58" t="s">
        <v>52</v>
      </c>
      <c r="H19" s="68" t="s">
        <v>41</v>
      </c>
      <c r="I19" s="58" t="s">
        <v>46</v>
      </c>
      <c r="J19" s="58" t="s">
        <v>47</v>
      </c>
      <c r="K19" s="73" t="s">
        <v>45</v>
      </c>
      <c r="L19" s="58" t="s">
        <v>38</v>
      </c>
      <c r="M19" s="58" t="s">
        <v>15</v>
      </c>
      <c r="N19" s="58" t="s">
        <v>16</v>
      </c>
      <c r="O19" s="58" t="s">
        <v>43</v>
      </c>
      <c r="P19" s="56" t="s">
        <v>6</v>
      </c>
    </row>
    <row r="20" spans="1:19" s="2" customFormat="1" ht="67.5" customHeight="1" x14ac:dyDescent="0.2">
      <c r="A20" s="66"/>
      <c r="B20" s="62"/>
      <c r="C20" s="79"/>
      <c r="D20" s="71"/>
      <c r="E20" s="72"/>
      <c r="F20" s="81"/>
      <c r="G20" s="59"/>
      <c r="H20" s="59"/>
      <c r="I20" s="59"/>
      <c r="J20" s="59"/>
      <c r="K20" s="74"/>
      <c r="L20" s="59"/>
      <c r="M20" s="59"/>
      <c r="N20" s="59"/>
      <c r="O20" s="59"/>
      <c r="P20" s="57"/>
    </row>
    <row r="21" spans="1:19" s="2" customFormat="1" ht="69.75" customHeight="1" x14ac:dyDescent="0.2">
      <c r="A21" s="66"/>
      <c r="B21" s="63"/>
      <c r="C21" s="79"/>
      <c r="D21" s="46" t="s">
        <v>2</v>
      </c>
      <c r="E21" s="46" t="s">
        <v>3</v>
      </c>
      <c r="F21" s="81"/>
      <c r="G21" s="60"/>
      <c r="H21" s="60"/>
      <c r="I21" s="60"/>
      <c r="J21" s="60"/>
      <c r="K21" s="75"/>
      <c r="L21" s="60"/>
      <c r="M21" s="60"/>
      <c r="N21" s="60"/>
      <c r="O21" s="60"/>
      <c r="P21" s="57"/>
    </row>
    <row r="22" spans="1:19" ht="29.25" customHeight="1" x14ac:dyDescent="0.2">
      <c r="A22" s="19">
        <v>1</v>
      </c>
      <c r="B22" s="20">
        <v>2</v>
      </c>
      <c r="C22" s="21">
        <v>3</v>
      </c>
      <c r="D22" s="21">
        <v>4</v>
      </c>
      <c r="E22" s="21">
        <v>5</v>
      </c>
      <c r="F22" s="21">
        <v>6</v>
      </c>
      <c r="G22" s="21">
        <v>7</v>
      </c>
      <c r="H22" s="21">
        <v>8</v>
      </c>
      <c r="I22" s="21">
        <v>9</v>
      </c>
      <c r="J22" s="21">
        <v>10</v>
      </c>
      <c r="K22" s="21">
        <v>11</v>
      </c>
      <c r="L22" s="21">
        <v>12</v>
      </c>
      <c r="M22" s="22" t="s">
        <v>51</v>
      </c>
      <c r="N22" s="23" t="s">
        <v>42</v>
      </c>
      <c r="O22" s="23" t="s">
        <v>31</v>
      </c>
      <c r="P22" s="24" t="s">
        <v>25</v>
      </c>
      <c r="Q22" s="3"/>
      <c r="R22" s="3"/>
      <c r="S22" s="3"/>
    </row>
    <row r="23" spans="1:19" s="4" customFormat="1" ht="51" x14ac:dyDescent="0.2">
      <c r="A23" s="30">
        <v>1</v>
      </c>
      <c r="B23" s="31" t="s">
        <v>28</v>
      </c>
      <c r="C23" s="32" t="s">
        <v>5</v>
      </c>
      <c r="D23" s="34">
        <v>42461</v>
      </c>
      <c r="E23" s="33" t="s">
        <v>30</v>
      </c>
      <c r="F23" s="33" t="s">
        <v>36</v>
      </c>
      <c r="G23" s="33">
        <v>212</v>
      </c>
      <c r="H23" s="33">
        <v>5</v>
      </c>
      <c r="I23" s="33" t="s">
        <v>44</v>
      </c>
      <c r="J23" s="33">
        <v>15</v>
      </c>
      <c r="K23" s="33">
        <v>2</v>
      </c>
      <c r="L23" s="33">
        <v>66.67</v>
      </c>
      <c r="M23" s="25">
        <f>'Įkainiai ir sąrašas'!$B$2</f>
        <v>0.08</v>
      </c>
      <c r="N23" s="26">
        <f>(G23*H23*M23)+(J23*K23*M23)</f>
        <v>87.2</v>
      </c>
      <c r="O23" s="26">
        <f>IF(N23&lt;'Įkainiai ir sąrašas'!$B$4,N23*L23/100,'Įkainiai ir sąrašas'!$B$4*L23/100)</f>
        <v>26.501325000000001</v>
      </c>
      <c r="P23" s="35"/>
    </row>
    <row r="24" spans="1:19" s="4" customFormat="1" ht="25.5" x14ac:dyDescent="0.2">
      <c r="A24" s="30">
        <v>2</v>
      </c>
      <c r="B24" s="31" t="s">
        <v>28</v>
      </c>
      <c r="C24" s="32" t="s">
        <v>7</v>
      </c>
      <c r="D24" s="34">
        <v>42461</v>
      </c>
      <c r="E24" s="33" t="s">
        <v>30</v>
      </c>
      <c r="F24" s="33" t="s">
        <v>32</v>
      </c>
      <c r="G24" s="33">
        <v>21</v>
      </c>
      <c r="H24" s="33">
        <v>15</v>
      </c>
      <c r="I24" s="33" t="s">
        <v>37</v>
      </c>
      <c r="J24" s="33">
        <v>0</v>
      </c>
      <c r="K24" s="33">
        <v>0</v>
      </c>
      <c r="L24" s="33">
        <v>50</v>
      </c>
      <c r="M24" s="25">
        <f>'Įkainiai ir sąrašas'!$B$2</f>
        <v>0.08</v>
      </c>
      <c r="N24" s="26">
        <f t="shared" ref="N24:N33" si="0">(G24*H24*M24)+(J24*K24*M24)</f>
        <v>25.2</v>
      </c>
      <c r="O24" s="26">
        <f>IF(N24&lt;'Įkainiai ir sąrašas'!$B$4,N24*L24/100,'Įkainiai ir sąrašas'!$B$4*L24/100)</f>
        <v>12.6</v>
      </c>
      <c r="P24" s="35"/>
    </row>
    <row r="25" spans="1:19" s="4" customFormat="1" ht="25.5" x14ac:dyDescent="0.2">
      <c r="A25" s="30">
        <v>3</v>
      </c>
      <c r="B25" s="31" t="s">
        <v>28</v>
      </c>
      <c r="C25" s="32" t="s">
        <v>33</v>
      </c>
      <c r="D25" s="34">
        <v>42461</v>
      </c>
      <c r="E25" s="33" t="s">
        <v>30</v>
      </c>
      <c r="F25" s="33" t="s">
        <v>34</v>
      </c>
      <c r="G25" s="33">
        <v>5</v>
      </c>
      <c r="H25" s="33">
        <v>19</v>
      </c>
      <c r="I25" s="33" t="s">
        <v>37</v>
      </c>
      <c r="J25" s="33">
        <v>0</v>
      </c>
      <c r="K25" s="33">
        <v>0</v>
      </c>
      <c r="L25" s="33">
        <v>99</v>
      </c>
      <c r="M25" s="25">
        <f>'Įkainiai ir sąrašas'!$B$2</f>
        <v>0.08</v>
      </c>
      <c r="N25" s="26">
        <f t="shared" si="0"/>
        <v>7.6000000000000005</v>
      </c>
      <c r="O25" s="26">
        <f>IF(N25&lt;'Įkainiai ir sąrašas'!$B$4,N25*L25/100,'Įkainiai ir sąrašas'!$B$4*L25/100)</f>
        <v>7.5240000000000009</v>
      </c>
      <c r="P25" s="35"/>
    </row>
    <row r="26" spans="1:19" s="4" customFormat="1" x14ac:dyDescent="0.2">
      <c r="A26" s="30">
        <v>4</v>
      </c>
      <c r="B26" s="31"/>
      <c r="C26" s="32"/>
      <c r="D26" s="32"/>
      <c r="E26" s="32"/>
      <c r="F26" s="33"/>
      <c r="G26" s="33"/>
      <c r="H26" s="33"/>
      <c r="I26" s="33"/>
      <c r="J26" s="33"/>
      <c r="K26" s="33"/>
      <c r="L26" s="33"/>
      <c r="M26" s="25">
        <f>'Įkainiai ir sąrašas'!$B$2</f>
        <v>0.08</v>
      </c>
      <c r="N26" s="26">
        <f t="shared" si="0"/>
        <v>0</v>
      </c>
      <c r="O26" s="26">
        <f>IF(N26&lt;'Įkainiai ir sąrašas'!$B$4,N26*L26/100,'Įkainiai ir sąrašas'!$B$4*L26/100)</f>
        <v>0</v>
      </c>
      <c r="P26" s="35"/>
    </row>
    <row r="27" spans="1:19" s="4" customFormat="1" x14ac:dyDescent="0.2">
      <c r="A27" s="30">
        <v>5</v>
      </c>
      <c r="B27" s="31"/>
      <c r="C27" s="32"/>
      <c r="D27" s="32"/>
      <c r="E27" s="32"/>
      <c r="F27" s="33"/>
      <c r="G27" s="33"/>
      <c r="H27" s="33"/>
      <c r="I27" s="33"/>
      <c r="J27" s="33"/>
      <c r="K27" s="33"/>
      <c r="L27" s="33"/>
      <c r="M27" s="25">
        <f>'Įkainiai ir sąrašas'!$B$2</f>
        <v>0.08</v>
      </c>
      <c r="N27" s="26">
        <f t="shared" si="0"/>
        <v>0</v>
      </c>
      <c r="O27" s="26">
        <f>IF(N27&lt;'Įkainiai ir sąrašas'!$B$4,N27*L27/100,'Įkainiai ir sąrašas'!$B$4*L27/100)</f>
        <v>0</v>
      </c>
      <c r="P27" s="35"/>
    </row>
    <row r="28" spans="1:19" s="4" customFormat="1" x14ac:dyDescent="0.2">
      <c r="A28" s="30">
        <v>6</v>
      </c>
      <c r="B28" s="31"/>
      <c r="C28" s="32"/>
      <c r="D28" s="32"/>
      <c r="E28" s="32"/>
      <c r="F28" s="33"/>
      <c r="G28" s="33"/>
      <c r="H28" s="33"/>
      <c r="I28" s="33"/>
      <c r="J28" s="33"/>
      <c r="K28" s="33"/>
      <c r="L28" s="33"/>
      <c r="M28" s="25">
        <f>'Įkainiai ir sąrašas'!$B$2</f>
        <v>0.08</v>
      </c>
      <c r="N28" s="26">
        <f t="shared" si="0"/>
        <v>0</v>
      </c>
      <c r="O28" s="26">
        <f>IF(N28&lt;'Įkainiai ir sąrašas'!$B$4,N28*L28/100,'Įkainiai ir sąrašas'!$B$4*L28/100)</f>
        <v>0</v>
      </c>
      <c r="P28" s="35"/>
    </row>
    <row r="29" spans="1:19" s="4" customFormat="1" x14ac:dyDescent="0.2">
      <c r="A29" s="30">
        <v>7</v>
      </c>
      <c r="B29" s="31"/>
      <c r="C29" s="32"/>
      <c r="D29" s="32"/>
      <c r="E29" s="32"/>
      <c r="F29" s="33"/>
      <c r="G29" s="33"/>
      <c r="H29" s="33"/>
      <c r="I29" s="33"/>
      <c r="J29" s="33"/>
      <c r="K29" s="33"/>
      <c r="L29" s="33"/>
      <c r="M29" s="25">
        <f>'Įkainiai ir sąrašas'!$B$2</f>
        <v>0.08</v>
      </c>
      <c r="N29" s="26">
        <f t="shared" si="0"/>
        <v>0</v>
      </c>
      <c r="O29" s="26">
        <f>IF(N29&lt;'Įkainiai ir sąrašas'!$B$4,N29*L29/100,'Įkainiai ir sąrašas'!$B$4*L29/100)</f>
        <v>0</v>
      </c>
      <c r="P29" s="35"/>
    </row>
    <row r="30" spans="1:19" s="4" customFormat="1" x14ac:dyDescent="0.2">
      <c r="A30" s="30">
        <v>8</v>
      </c>
      <c r="B30" s="31"/>
      <c r="C30" s="32"/>
      <c r="D30" s="32"/>
      <c r="E30" s="32"/>
      <c r="F30" s="33"/>
      <c r="G30" s="33"/>
      <c r="H30" s="33"/>
      <c r="I30" s="33"/>
      <c r="J30" s="33"/>
      <c r="K30" s="33"/>
      <c r="L30" s="33"/>
      <c r="M30" s="25">
        <f>'Įkainiai ir sąrašas'!$B$2</f>
        <v>0.08</v>
      </c>
      <c r="N30" s="26">
        <f t="shared" si="0"/>
        <v>0</v>
      </c>
      <c r="O30" s="26">
        <f>IF(N30&lt;'Įkainiai ir sąrašas'!$B$4,N30*L30/100,'Įkainiai ir sąrašas'!$B$4*L30/100)</f>
        <v>0</v>
      </c>
      <c r="P30" s="35"/>
    </row>
    <row r="31" spans="1:19" s="4" customFormat="1" x14ac:dyDescent="0.2">
      <c r="A31" s="30">
        <v>9</v>
      </c>
      <c r="B31" s="31"/>
      <c r="C31" s="32"/>
      <c r="D31" s="32"/>
      <c r="E31" s="32"/>
      <c r="F31" s="33"/>
      <c r="G31" s="33"/>
      <c r="H31" s="33"/>
      <c r="I31" s="33"/>
      <c r="J31" s="33"/>
      <c r="K31" s="33"/>
      <c r="L31" s="33"/>
      <c r="M31" s="25">
        <f>'Įkainiai ir sąrašas'!$B$2</f>
        <v>0.08</v>
      </c>
      <c r="N31" s="26">
        <f t="shared" si="0"/>
        <v>0</v>
      </c>
      <c r="O31" s="26">
        <f>IF(N31&lt;'Įkainiai ir sąrašas'!$B$4,N31*L31/100,'Įkainiai ir sąrašas'!$B$4*L31/100)</f>
        <v>0</v>
      </c>
      <c r="P31" s="35"/>
    </row>
    <row r="32" spans="1:19" s="4" customFormat="1" x14ac:dyDescent="0.2">
      <c r="A32" s="30">
        <v>10</v>
      </c>
      <c r="B32" s="31"/>
      <c r="C32" s="32"/>
      <c r="D32" s="32"/>
      <c r="E32" s="32"/>
      <c r="F32" s="33"/>
      <c r="G32" s="33"/>
      <c r="H32" s="33"/>
      <c r="I32" s="33"/>
      <c r="J32" s="33"/>
      <c r="K32" s="33"/>
      <c r="L32" s="33"/>
      <c r="M32" s="25">
        <f>'Įkainiai ir sąrašas'!$B$2</f>
        <v>0.08</v>
      </c>
      <c r="N32" s="26">
        <f t="shared" si="0"/>
        <v>0</v>
      </c>
      <c r="O32" s="26">
        <f>IF(N32&lt;'Įkainiai ir sąrašas'!$B$4,N32*L32/100,'Įkainiai ir sąrašas'!$B$4*L32/100)</f>
        <v>0</v>
      </c>
      <c r="P32" s="35"/>
    </row>
    <row r="33" spans="1:16" s="4" customFormat="1" ht="13.5" thickBot="1" x14ac:dyDescent="0.25">
      <c r="A33" s="30">
        <v>11</v>
      </c>
      <c r="B33" s="31"/>
      <c r="C33" s="32"/>
      <c r="D33" s="32"/>
      <c r="E33" s="32"/>
      <c r="F33" s="33"/>
      <c r="G33" s="33"/>
      <c r="H33" s="33"/>
      <c r="I33" s="33"/>
      <c r="J33" s="33"/>
      <c r="K33" s="33"/>
      <c r="L33" s="33"/>
      <c r="M33" s="25">
        <f>'Įkainiai ir sąrašas'!$B$2</f>
        <v>0.08</v>
      </c>
      <c r="N33" s="26">
        <f t="shared" si="0"/>
        <v>0</v>
      </c>
      <c r="O33" s="26">
        <f>IF(N33&lt;'Įkainiai ir sąrašas'!$B$4,N33*L33/100,'Įkainiai ir sąrašas'!$B$4*L33/100)</f>
        <v>0</v>
      </c>
      <c r="P33" s="35"/>
    </row>
    <row r="34" spans="1:16" ht="13.5" thickBot="1" x14ac:dyDescent="0.25">
      <c r="A34" s="53" t="s">
        <v>1</v>
      </c>
      <c r="B34" s="54"/>
      <c r="C34" s="54"/>
      <c r="D34" s="54"/>
      <c r="E34" s="54"/>
      <c r="F34" s="55"/>
      <c r="G34" s="37"/>
      <c r="H34" s="45"/>
      <c r="I34" s="40"/>
      <c r="J34" s="40"/>
      <c r="K34" s="45"/>
      <c r="L34" s="37"/>
      <c r="M34" s="27"/>
      <c r="N34" s="27"/>
      <c r="O34" s="44">
        <f>SUM(O23:O33)</f>
        <v>46.625325000000004</v>
      </c>
      <c r="P34" s="27"/>
    </row>
    <row r="35" spans="1:16" ht="16.5" customHeight="1" x14ac:dyDescent="0.2">
      <c r="A35" s="52" t="s">
        <v>39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1:16" ht="51.75" customHeight="1" x14ac:dyDescent="0.2">
      <c r="A36" s="64" t="s">
        <v>24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</row>
    <row r="37" spans="1:16" ht="16.5" customHeight="1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</row>
    <row r="38" spans="1:16" ht="16.5" customHeight="1" x14ac:dyDescent="0.2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29"/>
      <c r="N38" s="29"/>
      <c r="O38" s="29"/>
      <c r="P38" s="41"/>
    </row>
    <row r="39" spans="1:16" x14ac:dyDescent="0.2">
      <c r="A39" s="51" t="s">
        <v>17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/>
      <c r="P39" s="42"/>
    </row>
    <row r="40" spans="1:16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</row>
    <row r="41" spans="1:16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</row>
    <row r="42" spans="1:16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spans="1:16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1:16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</row>
    <row r="45" spans="1:16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</row>
    <row r="46" spans="1:16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</row>
    <row r="47" spans="1:16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</row>
    <row r="48" spans="1:16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</row>
    <row r="49" spans="1:16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1:16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1:16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</row>
    <row r="52" spans="1:16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</row>
    <row r="53" spans="1:16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</row>
    <row r="54" spans="1:16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</row>
    <row r="55" spans="1:16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</row>
    <row r="56" spans="1:16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  <row r="57" spans="1:16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 spans="1:16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</row>
    <row r="59" spans="1:16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</row>
    <row r="60" spans="1:16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</row>
    <row r="61" spans="1:16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</row>
    <row r="62" spans="1:16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</row>
    <row r="63" spans="1:16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</row>
    <row r="64" spans="1:16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</row>
    <row r="65" spans="1:16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</row>
    <row r="66" spans="1:16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</row>
    <row r="67" spans="1:16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</row>
    <row r="68" spans="1:16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</row>
    <row r="69" spans="1:16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</row>
    <row r="70" spans="1:16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</row>
    <row r="71" spans="1:16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</row>
    <row r="72" spans="1:16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</row>
    <row r="73" spans="1:16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</row>
    <row r="74" spans="1:16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</row>
    <row r="75" spans="1:16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</row>
    <row r="76" spans="1:16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</row>
    <row r="77" spans="1:16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</row>
    <row r="78" spans="1:16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</row>
    <row r="79" spans="1:16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</row>
    <row r="80" spans="1:16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</row>
    <row r="81" spans="1:16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</row>
    <row r="82" spans="1:16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</row>
    <row r="83" spans="1:16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</row>
    <row r="84" spans="1:16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</row>
    <row r="85" spans="1:16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</row>
    <row r="86" spans="1:16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</row>
    <row r="87" spans="1:16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</row>
    <row r="88" spans="1:16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</row>
    <row r="89" spans="1:16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</row>
    <row r="90" spans="1:16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</row>
    <row r="91" spans="1:16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</row>
    <row r="92" spans="1:16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</row>
    <row r="93" spans="1:16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</row>
    <row r="94" spans="1:16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</row>
    <row r="95" spans="1:16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</row>
    <row r="96" spans="1:16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</row>
    <row r="97" spans="1:16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</row>
    <row r="98" spans="1:16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</row>
  </sheetData>
  <mergeCells count="33">
    <mergeCell ref="I8:J8"/>
    <mergeCell ref="O19:O21"/>
    <mergeCell ref="A3:P3"/>
    <mergeCell ref="A5:P5"/>
    <mergeCell ref="C19:C21"/>
    <mergeCell ref="F19:F21"/>
    <mergeCell ref="A11:P11"/>
    <mergeCell ref="A12:B13"/>
    <mergeCell ref="F12:P12"/>
    <mergeCell ref="F15:P15"/>
    <mergeCell ref="F16:P16"/>
    <mergeCell ref="F13:P13"/>
    <mergeCell ref="L19:L21"/>
    <mergeCell ref="A18:P18"/>
    <mergeCell ref="A15:B16"/>
    <mergeCell ref="A4:P4"/>
    <mergeCell ref="N19:N21"/>
    <mergeCell ref="I9:J9"/>
    <mergeCell ref="A39:N39"/>
    <mergeCell ref="A35:P35"/>
    <mergeCell ref="A34:F34"/>
    <mergeCell ref="P19:P21"/>
    <mergeCell ref="M19:M21"/>
    <mergeCell ref="B19:B21"/>
    <mergeCell ref="A36:P36"/>
    <mergeCell ref="A19:A21"/>
    <mergeCell ref="A38:L38"/>
    <mergeCell ref="I19:I21"/>
    <mergeCell ref="J19:J21"/>
    <mergeCell ref="H19:H21"/>
    <mergeCell ref="G19:G21"/>
    <mergeCell ref="D19:E20"/>
    <mergeCell ref="K19:K21"/>
  </mergeCells>
  <pageMargins left="0.43307086614173229" right="0.25" top="0.25" bottom="0.34" header="0.18" footer="0.22"/>
  <pageSetup paperSize="9" scale="57" fitToHeight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'Įkainiai ir sąrašas'!$F$1</xm:f>
          </x14:formula1>
          <xm:sqref>B23:B33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3" sqref="B3"/>
    </sheetView>
  </sheetViews>
  <sheetFormatPr defaultRowHeight="15" x14ac:dyDescent="0.25"/>
  <cols>
    <col min="1" max="1" width="26.42578125" customWidth="1"/>
    <col min="5" max="5" width="12" customWidth="1"/>
  </cols>
  <sheetData>
    <row r="1" spans="1:18" x14ac:dyDescent="0.25">
      <c r="A1" s="10" t="s">
        <v>10</v>
      </c>
      <c r="B1" s="10" t="s">
        <v>14</v>
      </c>
      <c r="C1" s="5"/>
      <c r="D1" s="5"/>
      <c r="E1" s="6" t="s">
        <v>11</v>
      </c>
      <c r="F1" s="5" t="s">
        <v>28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38.25" x14ac:dyDescent="0.25">
      <c r="A2" s="8" t="s">
        <v>13</v>
      </c>
      <c r="B2" s="9">
        <v>0.08</v>
      </c>
      <c r="C2" s="5"/>
      <c r="D2" s="5"/>
      <c r="E2" s="6" t="s">
        <v>12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51" x14ac:dyDescent="0.25">
      <c r="A3" s="39" t="s">
        <v>26</v>
      </c>
      <c r="B3" s="7">
        <v>132.5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ht="51" x14ac:dyDescent="0.25">
      <c r="A4" s="39" t="s">
        <v>27</v>
      </c>
      <c r="B4" s="7">
        <f>B3*0.3</f>
        <v>39.75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x14ac:dyDescent="0.25">
      <c r="A5" s="5" t="s">
        <v>53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18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18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18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18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18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18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18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8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</sheetData>
  <sheetProtection password="CFE1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1</vt:i4>
      </vt:variant>
    </vt:vector>
  </HeadingPairs>
  <TitlesOfParts>
    <vt:vector size="3" baseType="lpstr">
      <vt:lpstr>Komandiruotės ir kelionės LT</vt:lpstr>
      <vt:lpstr>Įkainiai ir sąrašas</vt:lpstr>
      <vt:lpstr>'Komandiruotės ir kelionės LT'!Print_Area</vt:lpstr>
    </vt:vector>
  </TitlesOfParts>
  <Company>LR valstybės kontrolė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Rasa Baltronaitė</cp:lastModifiedBy>
  <cp:lastPrinted>2016-04-26T06:54:01Z</cp:lastPrinted>
  <dcterms:created xsi:type="dcterms:W3CDTF">2013-08-05T08:40:37Z</dcterms:created>
  <dcterms:modified xsi:type="dcterms:W3CDTF">2017-12-29T09:31:51Z</dcterms:modified>
</cp:coreProperties>
</file>