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0 VRM sav DĮ 911\FĮ-040-02\"/>
    </mc:Choice>
  </mc:AlternateContent>
  <bookViews>
    <workbookView xWindow="0" yWindow="0" windowWidth="23145" windowHeight="9240" xr2:uid="{00000000-000D-0000-FFFF-FFFF00000000}"/>
  </bookViews>
  <sheets>
    <sheet name="Pažyma DU 3 priedas" sheetId="4" r:id="rId1"/>
    <sheet name="DU pildymo pavyzdys" sheetId="5" r:id="rId2"/>
    <sheet name="FĮ skaičiuoklė 2 priedas" sheetId="8" r:id="rId3"/>
    <sheet name="Lapas2" sheetId="7" state="hidden" r:id="rId4"/>
  </sheets>
  <calcPr calcId="171027"/>
</workbook>
</file>

<file path=xl/calcChain.xml><?xml version="1.0" encoding="utf-8"?>
<calcChain xmlns="http://schemas.openxmlformats.org/spreadsheetml/2006/main">
  <c r="B8" i="8" l="1"/>
  <c r="C8" i="8"/>
  <c r="D8" i="8"/>
  <c r="C5" i="8"/>
  <c r="E15" i="8"/>
  <c r="B15" i="8"/>
  <c r="C15" i="8"/>
  <c r="C12" i="8" s="1"/>
  <c r="D15" i="8"/>
  <c r="H33" i="5"/>
  <c r="H32" i="5"/>
  <c r="H31" i="5"/>
  <c r="H30" i="5"/>
  <c r="H34" i="5" s="1"/>
  <c r="H29" i="5"/>
  <c r="H28" i="5"/>
  <c r="H27" i="5"/>
  <c r="H28" i="4"/>
  <c r="H29" i="4"/>
  <c r="H30" i="4"/>
  <c r="H31" i="4"/>
  <c r="H32" i="4"/>
  <c r="H33" i="4"/>
  <c r="H27" i="4"/>
  <c r="H34" i="4"/>
</calcChain>
</file>

<file path=xl/sharedStrings.xml><?xml version="1.0" encoding="utf-8"?>
<sst xmlns="http://schemas.openxmlformats.org/spreadsheetml/2006/main" count="76" uniqueCount="50">
  <si>
    <r>
      <t>3. DEKLARACIJA</t>
    </r>
    <r>
      <rPr>
        <sz val="12"/>
        <rFont val="Times New Roman"/>
        <family val="1"/>
        <charset val="186"/>
      </rPr>
      <t xml:space="preserve">              </t>
    </r>
  </si>
  <si>
    <t>Iš viso:</t>
  </si>
  <si>
    <r>
      <t xml:space="preserve">Nustatytas </t>
    </r>
    <r>
      <rPr>
        <b/>
        <sz val="10"/>
        <rFont val="Times New Roman"/>
        <family val="1"/>
        <charset val="186"/>
      </rPr>
      <t>1 val.</t>
    </r>
    <r>
      <rPr>
        <sz val="10"/>
        <rFont val="Times New Roman"/>
        <family val="1"/>
        <charset val="186"/>
      </rPr>
      <t xml:space="preserve"> fiksuotasis įkainis, Eur</t>
    </r>
  </si>
  <si>
    <t xml:space="preserve">Kodas </t>
  </si>
  <si>
    <t>Pavadinimas</t>
  </si>
  <si>
    <t>Projekto vykdytojo rekvizitai</t>
  </si>
  <si>
    <t>Projekto pavadinimas</t>
  </si>
  <si>
    <t>Projekto duomenys</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</si>
  <si>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</si>
  <si>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</si>
  <si>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</si>
  <si>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</si>
  <si>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</si>
  <si>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Projekto kodas</t>
  </si>
  <si>
    <t>(vardas, pavardė, parašas)</t>
  </si>
  <si>
    <t>Darbo pagrindai</t>
  </si>
  <si>
    <t>___________________Nr._____</t>
  </si>
  <si>
    <t>Ataskaitinis laikotarpis</t>
  </si>
  <si>
    <t>Projekto fizinio rodiklio Nr.</t>
  </si>
  <si>
    <t xml:space="preserve">Darbo užmokesčio ar savanoriško darbo įnašo suma, apskaičiuota taikant fiksuotąjį įkainį, Eur </t>
  </si>
  <si>
    <t>(projekto vykdytojo / projekto vykdytojo vadovo arba jo įgalioto asmens pareigų pavadinimas, jei galima nurodyti)</t>
  </si>
  <si>
    <t>Savanoriško darbo sutartis</t>
  </si>
  <si>
    <t>1.1.1.</t>
  </si>
  <si>
    <t>Vardenis pavardenis</t>
  </si>
  <si>
    <t>Partneris 1</t>
  </si>
  <si>
    <r>
      <t xml:space="preserve">1. BENDROJI DALIS  </t>
    </r>
    <r>
      <rPr>
        <sz val="10"/>
        <rFont val="Times New Roman"/>
        <family val="1"/>
        <charset val="186"/>
      </rPr>
      <t xml:space="preserve">               </t>
    </r>
  </si>
  <si>
    <r>
      <t>2. INFORMACIJA APIE PROJEKTĄ VYKDANČIO PERSONALO DARBO UŽMOKESČIO IR SAVANORIŠKO DARBO ĮNAŠO SUMĄ, APSKAIČIUOTĄ TAIKANT FIKSUOTĄJĮ ĮKAINĮ</t>
    </r>
    <r>
      <rPr>
        <sz val="10"/>
        <rFont val="Times New Roman"/>
        <family val="1"/>
        <charset val="186"/>
      </rPr>
      <t xml:space="preserve">             </t>
    </r>
  </si>
  <si>
    <t>Pateikdami šią pažymą dėl darbo užmokesčio priskaitymo ir išmokėjimo (toliau – pažyma), patvirtiname, kad: 
- šioje pažymoje pateikta informacija yra teisinga.
- prašomas finansuoti darbo užmokestis ir kitos sąnaudos yra susijusios su darbu prie Projekto;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</si>
  <si>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</si>
  <si>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Projekto vykdytojas</t>
  </si>
  <si>
    <t>2018-01-21 darbo laiko apskaitos žiniaraštis</t>
  </si>
  <si>
    <t>2018-01-22 darbo laiko apskaitos žiniaraštis</t>
  </si>
  <si>
    <t>Darbo pagrindai (pasirinkti iš sąrašo)</t>
  </si>
  <si>
    <r>
      <t xml:space="preserve">Nustatytas </t>
    </r>
    <r>
      <rPr>
        <b/>
        <sz val="10"/>
        <rFont val="Times New Roman"/>
        <family val="1"/>
        <charset val="186"/>
      </rPr>
      <t>1 val.</t>
    </r>
    <r>
      <rPr>
        <sz val="10"/>
        <rFont val="Times New Roman"/>
        <family val="1"/>
        <charset val="186"/>
      </rPr>
      <t xml:space="preserve"> fiksuotasis įkainis (pasirinkti iš sąrašo), Eur</t>
    </r>
  </si>
  <si>
    <t>* Šaltinis: Lietuvos statistikos departamentas (LSD) (https://osp.stat.gov.lt/statistiniu-rodikliu-analize?#/ )</t>
  </si>
  <si>
    <t>Įmokos į Ilgalaikio darbo išmokų fondą dydis (IDIF), Eur/mėn (0,5 proc.)
(DU vid_bruto*0,5/100)</t>
  </si>
  <si>
    <t>Įmokos į garantinį fondą dydis (GF), Eur/mėn (0,2 proc.)
(DU vid_bruto*0,2/100)</t>
  </si>
  <si>
    <t>Soc. įmokos dydis (VSD)  (31,88 proc.)
(DU vid_bruto*31,88/100)</t>
  </si>
  <si>
    <t>LSD* duomenys apie vidutinį metinį darbo užmokestį (bruto, šalies ūkis su ind. įmonėm). Darbo užmokestis bruto (DU vid_bruto), Eur/mėn.</t>
  </si>
  <si>
    <t>Įmokos į garantinį fondą dydis (GF), Eur/mėn (0,2 proc.)
(DU vid_ bruto*0,2/100)</t>
  </si>
  <si>
    <t>Soc. įmokos dydis (VSD), Eur/mėn (31,88 proc.)
(DU vid_ bruto*31,88/100)</t>
  </si>
  <si>
    <t>2 priedas. Fiksuotųjų įkainių skaičiuoklės</t>
  </si>
  <si>
    <t>PROJEKTĄ VYKDANČIO PERSONALO SAVANORIŠKO DARBO ĮNAŠO PRIEMONĖJE NR. 08.61-ESFA-V-911 „VIETOS PLĖTROS STRATEGIJŲ ĮGYVENDINIMAS“ FIKSUOTŲJŲ ĮKAINIŲ NUSTATYMO TYRIMO ATASKAITOS</t>
  </si>
  <si>
    <t>Privalomasis sveikatos draudimas (draudėjo ir apdraustojo (PSD), Eur/mėn. (9 proc.) (DU vid_bruto*9/100)</t>
  </si>
  <si>
    <r>
      <t xml:space="preserve">1. Savanoriško darbo įnašo fiksuotasis įkainis, kai asmuo </t>
    </r>
    <r>
      <rPr>
        <b/>
        <i/>
        <sz val="10"/>
        <color theme="1"/>
        <rFont val="Times New Roman"/>
        <family val="1"/>
        <charset val="186"/>
      </rPr>
      <t>nėra draudžiamas</t>
    </r>
    <r>
      <rPr>
        <b/>
        <sz val="10"/>
        <color theme="1"/>
        <rFont val="Times New Roman"/>
        <family val="1"/>
        <charset val="186"/>
      </rPr>
      <t xml:space="preserve"> privalomuoju sveikatos draudimu projekto lėšomis, Eur/val.
FĮ</t>
    </r>
    <r>
      <rPr>
        <b/>
        <vertAlign val="subscript"/>
        <sz val="10"/>
        <color theme="1"/>
        <rFont val="Times New Roman"/>
        <family val="1"/>
        <charset val="186"/>
      </rPr>
      <t>DU1</t>
    </r>
    <r>
      <rPr>
        <b/>
        <sz val="10"/>
        <color theme="1"/>
        <rFont val="Times New Roman"/>
        <family val="1"/>
        <charset val="186"/>
      </rPr>
      <t xml:space="preserve"> = ((DU vid_bruto+VSD+GF+IDIF)*12/1848)</t>
    </r>
  </si>
  <si>
    <r>
      <t xml:space="preserve">Įmokos į Ilgalaikio darbo išmokų fondą dydis (IDIF), Eur/mėn (0,5 proc.)
(DU </t>
    </r>
    <r>
      <rPr>
        <vertAlign val="subscript"/>
        <sz val="10"/>
        <rFont val="Times New Roman"/>
        <family val="1"/>
        <charset val="186"/>
      </rPr>
      <t>Vid_bruto</t>
    </r>
    <r>
      <rPr>
        <sz val="10"/>
        <rFont val="Times New Roman"/>
        <family val="1"/>
        <charset val="186"/>
      </rPr>
      <t>*0,5/100)</t>
    </r>
  </si>
  <si>
    <r>
      <t xml:space="preserve">2. Savanoriško darbo įnašo fiksuotasis įkainis, kai asmuo </t>
    </r>
    <r>
      <rPr>
        <b/>
        <i/>
        <sz val="10"/>
        <color theme="1"/>
        <rFont val="Times New Roman"/>
        <family val="1"/>
        <charset val="186"/>
      </rPr>
      <t>yra draudžiamas</t>
    </r>
    <r>
      <rPr>
        <b/>
        <sz val="10"/>
        <color theme="1"/>
        <rFont val="Times New Roman"/>
        <family val="1"/>
        <charset val="186"/>
      </rPr>
      <t xml:space="preserve"> privalomuoju sveikatos draudimu projekto lėšomis, Eur/val. FĮ</t>
    </r>
    <r>
      <rPr>
        <b/>
        <vertAlign val="subscript"/>
        <sz val="10"/>
        <color theme="1"/>
        <rFont val="Times New Roman"/>
        <family val="1"/>
        <charset val="186"/>
      </rPr>
      <t>DU2</t>
    </r>
    <r>
      <rPr>
        <b/>
        <sz val="10"/>
        <color theme="1"/>
        <rFont val="Times New Roman"/>
        <family val="1"/>
        <charset val="186"/>
      </rPr>
      <t xml:space="preserve"> = ((DU vid_bruto - PSD +VSD+GF+IDIF) darbuot)*12/1848)</t>
    </r>
  </si>
  <si>
    <t>3 priedas</t>
  </si>
  <si>
    <t xml:space="preserve">Projektą vykdančiojo  personalo savanoriško darbo įnašo priemonėje Nr. 08.61-ESFA-V-911 „Vietos plėtros strategijų įgyvendinimas“ fiksuotųjų įkainių nustatymo tyrimo ataskaita 
2018 m. vasario 27  d. redakcija
</t>
  </si>
  <si>
    <t>Projektą vykdančiojo  personalo savanoriško darbo įnašo priemonėje Nr. 08.61-ESFA-V-911 „Vietos plėtros strategijų įgyvendinimas“ fiksuotųjų įkainių nustatymo tyrimo ataskaita 
2018 m. vasario 27  d.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</si>
</sst>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2"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2"/>
      <color indexed="8"/>
      <name val="Times New Roman"/>
      <family val="1"/>
      <charset val="186"/>
    </font>
    <font>
      <b/>
      <sz val="10"/>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sz val="10"/>
      <color rgb="FFFF0000"/>
      <name val="Times New Roman"/>
      <family val="1"/>
      <charset val="186"/>
    </font>
    <font>
      <sz val="10"/>
      <color indexed="8"/>
      <name val="Times New Roman"/>
      <family val="1"/>
      <charset val="186"/>
    </font>
    <font>
      <sz val="10"/>
      <color theme="1"/>
      <name val="Times New Roman"/>
      <family val="1"/>
      <charset val="186"/>
    </font>
    <font>
      <b/>
      <sz val="11"/>
      <color theme="1"/>
      <name val="Times New Roman"/>
      <family val="1"/>
      <charset val="186"/>
    </font>
    <font>
      <b/>
      <sz val="10"/>
      <color theme="1"/>
      <name val="Times New Roman"/>
      <family val="1"/>
      <charset val="186"/>
    </font>
    <font>
      <b/>
      <sz val="10"/>
      <color theme="1"/>
      <name val="Calibri"/>
      <family val="2"/>
      <charset val="186"/>
    </font>
    <font>
      <b/>
      <i/>
      <sz val="10"/>
      <color theme="1"/>
      <name val="Times New Roman"/>
      <family val="1"/>
      <charset val="186"/>
    </font>
    <font>
      <sz val="9"/>
      <color theme="1"/>
      <name val="Times New Roman"/>
      <family val="1"/>
      <charset val="186"/>
    </font>
    <font>
      <b/>
      <sz val="11"/>
      <name val="Times New Roman"/>
      <family val="1"/>
      <charset val="186"/>
    </font>
    <font>
      <b/>
      <vertAlign val="subscript"/>
      <sz val="10"/>
      <color theme="1"/>
      <name val="Times New Roman"/>
      <family val="1"/>
      <charset val="186"/>
    </font>
    <font>
      <vertAlign val="subscript"/>
      <sz val="10"/>
      <name val="Times New Roman"/>
      <family val="1"/>
      <charset val="186"/>
    </font>
    <font>
      <sz val="9"/>
      <name val="Times New Roman"/>
      <family val="1"/>
      <charset val="186"/>
    </font>
    <font>
      <sz val="8"/>
      <name val="Times New Roman"/>
      <family val="1"/>
      <charset val="186"/>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1">
    <xf numFmtId="0" fontId="0" fillId="0" borderId="0"/>
    <xf numFmtId="0" fontId="2" fillId="0" borderId="0"/>
    <xf numFmtId="49" fontId="10" fillId="0" borderId="0" applyFont="0" applyFill="0" applyBorder="0" applyAlignment="0" applyProtection="0">
      <alignment horizontal="left"/>
    </xf>
    <xf numFmtId="165" fontId="11" fillId="0" borderId="0" applyAlignment="0" applyProtection="0"/>
    <xf numFmtId="166" fontId="12" fillId="0" borderId="0" applyFill="0" applyBorder="0" applyAlignment="0" applyProtection="0"/>
    <xf numFmtId="49" fontId="12" fillId="0" borderId="0" applyNumberFormat="0" applyAlignment="0" applyProtection="0">
      <alignment horizontal="left"/>
    </xf>
    <xf numFmtId="49" fontId="13" fillId="0" borderId="3" applyNumberFormat="0" applyAlignment="0" applyProtection="0">
      <alignment horizontal="left" wrapText="1"/>
    </xf>
    <xf numFmtId="49" fontId="13" fillId="0" borderId="0" applyNumberFormat="0" applyAlignment="0" applyProtection="0">
      <alignment horizontal="left" wrapText="1"/>
    </xf>
    <xf numFmtId="49" fontId="14" fillId="0" borderId="0" applyAlignment="0" applyProtection="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6" fillId="0" borderId="0"/>
    <xf numFmtId="0" fontId="17" fillId="0" borderId="0"/>
    <xf numFmtId="0" fontId="15" fillId="0" borderId="0"/>
    <xf numFmtId="0" fontId="1" fillId="0" borderId="0"/>
    <xf numFmtId="0" fontId="16" fillId="0" borderId="0"/>
    <xf numFmtId="0" fontId="1" fillId="0" borderId="0"/>
    <xf numFmtId="164" fontId="1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ill="0" applyBorder="0" applyAlignment="0" applyProtection="0"/>
    <xf numFmtId="168"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cellStyleXfs>
  <cellXfs count="83">
    <xf numFmtId="0" fontId="0" fillId="0" borderId="0" xfId="0"/>
    <xf numFmtId="0" fontId="2" fillId="0" borderId="0" xfId="1"/>
    <xf numFmtId="0" fontId="5" fillId="0" borderId="0" xfId="1" applyFont="1" applyBorder="1" applyAlignment="1">
      <alignment horizontal="left"/>
    </xf>
    <xf numFmtId="0" fontId="2" fillId="0" borderId="1" xfId="1" applyBorder="1"/>
    <xf numFmtId="0" fontId="7" fillId="2" borderId="2" xfId="1" applyFont="1" applyFill="1" applyBorder="1" applyAlignment="1">
      <alignment horizontal="center" vertical="center"/>
    </xf>
    <xf numFmtId="0" fontId="4" fillId="0" borderId="0" xfId="0" applyFont="1" applyBorder="1" applyAlignment="1">
      <alignment horizontal="left" wrapText="1"/>
    </xf>
    <xf numFmtId="0" fontId="5" fillId="0" borderId="0" xfId="0" applyFont="1" applyBorder="1" applyAlignment="1">
      <alignment horizontal="left"/>
    </xf>
    <xf numFmtId="0" fontId="5" fillId="0" borderId="0" xfId="1" applyFont="1" applyBorder="1" applyAlignment="1"/>
    <xf numFmtId="0" fontId="7" fillId="0" borderId="0" xfId="1" applyFont="1" applyBorder="1" applyAlignment="1">
      <alignment horizontal="left"/>
    </xf>
    <xf numFmtId="0" fontId="6" fillId="0" borderId="0" xfId="1" applyFont="1" applyFill="1" applyBorder="1" applyAlignment="1"/>
    <xf numFmtId="0" fontId="21" fillId="0" borderId="0" xfId="0" applyFont="1"/>
    <xf numFmtId="0" fontId="18" fillId="2" borderId="2" xfId="0" applyFont="1" applyFill="1" applyBorder="1"/>
    <xf numFmtId="0" fontId="18" fillId="0" borderId="0" xfId="0" applyFont="1"/>
    <xf numFmtId="0" fontId="20" fillId="2" borderId="2" xfId="1" applyFont="1" applyFill="1" applyBorder="1" applyAlignment="1">
      <alignment horizontal="center" vertical="top" wrapText="1"/>
    </xf>
    <xf numFmtId="0" fontId="7" fillId="2" borderId="2" xfId="1" applyFont="1" applyFill="1" applyBorder="1" applyAlignment="1">
      <alignment horizontal="center" vertical="top" wrapText="1"/>
    </xf>
    <xf numFmtId="0" fontId="20" fillId="2" borderId="2" xfId="1" applyFont="1" applyFill="1" applyBorder="1" applyAlignment="1">
      <alignment horizontal="center" vertical="top"/>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1" applyFont="1"/>
    <xf numFmtId="0" fontId="21" fillId="2" borderId="2" xfId="0" applyFont="1" applyFill="1" applyBorder="1" applyAlignment="1">
      <alignment horizontal="center"/>
    </xf>
    <xf numFmtId="0" fontId="18" fillId="2" borderId="2" xfId="0" applyFont="1" applyFill="1" applyBorder="1" applyAlignment="1">
      <alignment horizontal="center"/>
    </xf>
    <xf numFmtId="0" fontId="21" fillId="0" borderId="2" xfId="0" applyFont="1" applyBorder="1" applyAlignment="1" applyProtection="1">
      <alignment horizontal="center"/>
    </xf>
    <xf numFmtId="0" fontId="21" fillId="0" borderId="2" xfId="0" applyFont="1" applyBorder="1" applyAlignment="1" applyProtection="1">
      <alignment horizontal="center"/>
      <protection locked="0"/>
    </xf>
    <xf numFmtId="0" fontId="21" fillId="0" borderId="2" xfId="0" applyFont="1" applyBorder="1" applyProtection="1">
      <protection locked="0"/>
    </xf>
    <xf numFmtId="0" fontId="7" fillId="0" borderId="0" xfId="20" applyFont="1" applyFill="1" applyBorder="1" applyAlignment="1">
      <alignment horizontal="center" vertical="center" wrapText="1"/>
    </xf>
    <xf numFmtId="0" fontId="19" fillId="0" borderId="0" xfId="20" applyFont="1" applyBorder="1" applyAlignment="1">
      <alignment horizontal="left" vertical="top"/>
    </xf>
    <xf numFmtId="0" fontId="21" fillId="0" borderId="2" xfId="0" applyFont="1" applyBorder="1" applyAlignment="1" applyProtection="1">
      <alignment wrapText="1"/>
      <protection locked="0"/>
    </xf>
    <xf numFmtId="0" fontId="7" fillId="0" borderId="0" xfId="0" applyFont="1" applyFill="1" applyBorder="1" applyAlignment="1">
      <alignment horizontal="left" wrapText="1"/>
    </xf>
    <xf numFmtId="0" fontId="5" fillId="0" borderId="0" xfId="0" applyFont="1" applyBorder="1" applyAlignment="1">
      <alignment horizontal="left"/>
    </xf>
    <xf numFmtId="0" fontId="6" fillId="0" borderId="0" xfId="1" applyFont="1" applyBorder="1" applyAlignment="1"/>
    <xf numFmtId="0" fontId="7" fillId="0" borderId="10" xfId="1" applyFont="1" applyBorder="1" applyAlignment="1"/>
    <xf numFmtId="0" fontId="21" fillId="0" borderId="2" xfId="0" applyFont="1" applyFill="1" applyBorder="1" applyProtection="1">
      <protection locked="0"/>
    </xf>
    <xf numFmtId="0" fontId="21" fillId="0" borderId="2" xfId="0" applyFont="1" applyFill="1" applyBorder="1" applyAlignment="1" applyProtection="1">
      <alignment horizontal="center"/>
      <protection locked="0"/>
    </xf>
    <xf numFmtId="2" fontId="21" fillId="0" borderId="2" xfId="0" applyNumberFormat="1" applyFont="1" applyFill="1" applyBorder="1" applyAlignment="1" applyProtection="1">
      <alignment wrapText="1"/>
      <protection locked="0"/>
    </xf>
    <xf numFmtId="0" fontId="21" fillId="2" borderId="2" xfId="0" applyFont="1" applyFill="1" applyBorder="1"/>
    <xf numFmtId="0" fontId="21" fillId="0" borderId="10" xfId="0" applyFont="1" applyBorder="1"/>
    <xf numFmtId="2" fontId="7" fillId="0" borderId="2" xfId="0" applyNumberFormat="1" applyFont="1" applyBorder="1"/>
    <xf numFmtId="0" fontId="7" fillId="0" borderId="2" xfId="0" applyFont="1" applyBorder="1" applyAlignment="1">
      <alignment horizont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9" fillId="0" borderId="0" xfId="0" applyFont="1"/>
    <xf numFmtId="0" fontId="6" fillId="0" borderId="2" xfId="0" applyFont="1" applyBorder="1"/>
    <xf numFmtId="0" fontId="21" fillId="0" borderId="0" xfId="0" applyFont="1" applyBorder="1"/>
    <xf numFmtId="0" fontId="18" fillId="0" borderId="0" xfId="0" applyFont="1" applyAlignment="1">
      <alignment vertical="center"/>
    </xf>
    <xf numFmtId="0" fontId="21" fillId="0" borderId="0" xfId="0" applyFont="1" applyBorder="1" applyAlignment="1">
      <alignment vertical="center"/>
    </xf>
    <xf numFmtId="0" fontId="26" fillId="0" borderId="0" xfId="0" applyFont="1"/>
    <xf numFmtId="0" fontId="27" fillId="0" borderId="0" xfId="1" applyFont="1"/>
    <xf numFmtId="0" fontId="27" fillId="0" borderId="0" xfId="1" applyFont="1" applyAlignment="1">
      <alignment horizontal="left" wrapText="1"/>
    </xf>
    <xf numFmtId="0" fontId="7" fillId="0" borderId="0" xfId="0" applyFont="1" applyFill="1" applyBorder="1" applyAlignment="1">
      <alignment horizontal="left" wrapText="1"/>
    </xf>
    <xf numFmtId="0" fontId="7" fillId="0" borderId="10" xfId="1" applyFont="1" applyBorder="1" applyAlignment="1">
      <alignment horizontal="center"/>
    </xf>
    <xf numFmtId="0" fontId="22" fillId="2" borderId="7" xfId="0" applyFont="1" applyFill="1" applyBorder="1" applyAlignment="1">
      <alignment horizontal="right"/>
    </xf>
    <xf numFmtId="0" fontId="22" fillId="2" borderId="9" xfId="0" applyFont="1" applyFill="1" applyBorder="1" applyAlignment="1">
      <alignment horizontal="right"/>
    </xf>
    <xf numFmtId="0" fontId="8" fillId="0" borderId="7" xfId="1" applyFont="1" applyBorder="1" applyAlignment="1">
      <alignment horizontal="center" vertical="top"/>
    </xf>
    <xf numFmtId="0" fontId="8" fillId="0" borderId="8" xfId="1" applyFont="1" applyBorder="1" applyAlignment="1">
      <alignment horizontal="center" vertical="top"/>
    </xf>
    <xf numFmtId="0" fontId="8" fillId="0" borderId="9" xfId="1" applyFont="1" applyBorder="1" applyAlignment="1">
      <alignment horizontal="center" vertical="top"/>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7" fillId="2" borderId="2" xfId="1" applyFont="1" applyFill="1" applyBorder="1" applyAlignment="1">
      <alignment horizontal="center" vertical="center" wrapText="1"/>
    </xf>
    <xf numFmtId="0" fontId="21" fillId="0" borderId="10" xfId="0" applyFont="1" applyBorder="1" applyAlignment="1">
      <alignment horizontal="left" vertical="top" wrapText="1"/>
    </xf>
    <xf numFmtId="0" fontId="7" fillId="0" borderId="7" xfId="20" applyFont="1" applyFill="1" applyBorder="1" applyAlignment="1">
      <alignment horizontal="center" vertical="center" wrapText="1"/>
    </xf>
    <xf numFmtId="0" fontId="7" fillId="0" borderId="9" xfId="20" applyFont="1" applyFill="1" applyBorder="1" applyAlignment="1">
      <alignment horizontal="center" vertical="center" wrapText="1"/>
    </xf>
    <xf numFmtId="0" fontId="9" fillId="0" borderId="0" xfId="1" applyFont="1" applyFill="1" applyAlignment="1">
      <alignment horizontal="center"/>
    </xf>
    <xf numFmtId="0" fontId="3" fillId="0" borderId="0" xfId="1" applyFont="1" applyAlignment="1">
      <alignment horizontal="center"/>
    </xf>
    <xf numFmtId="0" fontId="5" fillId="0" borderId="0" xfId="0" applyFont="1" applyBorder="1" applyAlignment="1">
      <alignment horizontal="left"/>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2" borderId="7" xfId="20" applyFont="1" applyFill="1" applyBorder="1" applyAlignment="1">
      <alignment horizontal="left" vertical="center" wrapText="1"/>
    </xf>
    <xf numFmtId="0" fontId="6" fillId="2" borderId="8" xfId="20" applyFont="1" applyFill="1" applyBorder="1" applyAlignment="1">
      <alignment horizontal="left" vertical="center" wrapText="1"/>
    </xf>
    <xf numFmtId="0" fontId="8" fillId="0" borderId="7" xfId="1" applyFont="1" applyBorder="1" applyAlignment="1">
      <alignment horizontal="center" vertical="top" wrapText="1"/>
    </xf>
    <xf numFmtId="0" fontId="8" fillId="0" borderId="8" xfId="1" applyFont="1" applyBorder="1" applyAlignment="1">
      <alignment horizontal="center" vertical="top" wrapText="1"/>
    </xf>
    <xf numFmtId="0" fontId="8" fillId="0" borderId="9" xfId="1" applyFont="1" applyBorder="1" applyAlignment="1">
      <alignment horizontal="center" vertical="top" wrapText="1"/>
    </xf>
    <xf numFmtId="0" fontId="7" fillId="0" borderId="0" xfId="1" applyFont="1" applyBorder="1" applyAlignment="1">
      <alignment horizontal="center"/>
    </xf>
    <xf numFmtId="0" fontId="23" fillId="2" borderId="7" xfId="0" applyFont="1" applyFill="1" applyBorder="1" applyAlignment="1">
      <alignment horizontal="right"/>
    </xf>
    <xf numFmtId="0" fontId="23" fillId="2" borderId="9" xfId="0" applyFont="1" applyFill="1" applyBorder="1" applyAlignment="1">
      <alignment horizontal="right"/>
    </xf>
    <xf numFmtId="0" fontId="23" fillId="0" borderId="2" xfId="0" applyFont="1" applyBorder="1" applyAlignment="1">
      <alignment wrapText="1"/>
    </xf>
    <xf numFmtId="0" fontId="24" fillId="0" borderId="2" xfId="0" applyFont="1" applyBorder="1" applyAlignment="1">
      <alignment wrapText="1"/>
    </xf>
    <xf numFmtId="0" fontId="27" fillId="0" borderId="0" xfId="1" applyFont="1" applyAlignment="1">
      <alignment horizontal="left" wrapText="1"/>
    </xf>
    <xf numFmtId="0" fontId="0" fillId="0" borderId="0" xfId="0" applyAlignment="1">
      <alignment horizontal="left" wrapText="1"/>
    </xf>
    <xf numFmtId="0" fontId="30" fillId="0" borderId="0" xfId="0" applyFont="1" applyAlignment="1">
      <alignment wrapText="1"/>
    </xf>
    <xf numFmtId="0" fontId="31" fillId="0" borderId="0" xfId="0" applyFont="1" applyAlignment="1">
      <alignment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455083</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4CAD75FE-9469-42D8-8826-FFFE96F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388408</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A0E76F44-1BF4-4E30-A84C-28B009CD2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3" name="Picture 4" descr="http://www.esinvesticijos.lt/uploads/documents/images/%C5%BEenklai/zenklas_2015%2004%2013.jpg">
          <a:extLst>
            <a:ext uri="{FF2B5EF4-FFF2-40B4-BE49-F238E27FC236}">
              <a16:creationId xmlns:a16="http://schemas.microsoft.com/office/drawing/2014/main" id="{3F5975E2-A4FC-4FA7-9843-0DDFB7D11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4" name="Picture 4" descr="http://www.esinvesticijos.lt/uploads/documents/images/%C5%BEenklai/zenklas_2015%2004%2013.jpg">
          <a:extLst>
            <a:ext uri="{FF2B5EF4-FFF2-40B4-BE49-F238E27FC236}">
              <a16:creationId xmlns:a16="http://schemas.microsoft.com/office/drawing/2014/main" id="{30CA94BC-9651-44DD-8A7D-A199ECD2D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workbookViewId="0">
      <selection activeCell="H1" sqref="H1:H6"/>
    </sheetView>
  </sheetViews>
  <sheetFormatPr defaultRowHeight="12" x14ac:dyDescent="0.2"/>
  <cols>
    <col min="1" max="1" width="12.6640625" customWidth="1"/>
    <col min="2" max="2" width="26.5" customWidth="1"/>
    <col min="3" max="3" width="27.1640625" customWidth="1"/>
    <col min="4" max="4" width="26.5" customWidth="1"/>
    <col min="5" max="5" width="31" customWidth="1"/>
    <col min="6" max="6" width="17.6640625" customWidth="1"/>
    <col min="7" max="7" width="20.1640625" customWidth="1"/>
    <col min="8" max="8" width="21.33203125" customWidth="1"/>
    <col min="9" max="10" width="9.33203125" hidden="1" customWidth="1"/>
  </cols>
  <sheetData>
    <row r="1" spans="1:8" x14ac:dyDescent="0.2">
      <c r="H1" s="82" t="s">
        <v>49</v>
      </c>
    </row>
    <row r="2" spans="1:8" x14ac:dyDescent="0.2">
      <c r="H2" s="82"/>
    </row>
    <row r="3" spans="1:8" x14ac:dyDescent="0.2">
      <c r="H3" s="82"/>
    </row>
    <row r="4" spans="1:8" x14ac:dyDescent="0.2">
      <c r="H4" s="82"/>
    </row>
    <row r="5" spans="1:8" x14ac:dyDescent="0.2">
      <c r="H5" s="82"/>
    </row>
    <row r="6" spans="1:8" ht="46.5" customHeight="1" x14ac:dyDescent="0.2">
      <c r="H6" s="82"/>
    </row>
    <row r="7" spans="1:8" x14ac:dyDescent="0.2">
      <c r="H7" s="45" t="s">
        <v>47</v>
      </c>
    </row>
    <row r="8" spans="1:8" ht="12.75" x14ac:dyDescent="0.2">
      <c r="A8" s="62" t="s">
        <v>8</v>
      </c>
      <c r="B8" s="62"/>
      <c r="C8" s="62"/>
      <c r="D8" s="62"/>
      <c r="E8" s="62"/>
      <c r="F8" s="62"/>
      <c r="G8" s="62"/>
      <c r="H8" s="62"/>
    </row>
    <row r="10" spans="1:8" ht="15.75" x14ac:dyDescent="0.25">
      <c r="A10" s="63" t="s">
        <v>16</v>
      </c>
      <c r="B10" s="63"/>
      <c r="C10" s="63"/>
      <c r="D10" s="63"/>
      <c r="E10" s="63"/>
      <c r="F10" s="63"/>
      <c r="G10" s="63"/>
      <c r="H10" s="63"/>
    </row>
    <row r="12" spans="1:8" ht="15.75" x14ac:dyDescent="0.25">
      <c r="A12" s="29" t="s">
        <v>25</v>
      </c>
      <c r="B12" s="7"/>
      <c r="C12" s="7"/>
      <c r="D12" s="7"/>
      <c r="E12" s="7"/>
      <c r="F12" s="7"/>
      <c r="G12" s="7"/>
      <c r="H12" s="7"/>
    </row>
    <row r="13" spans="1:8" s="1" customFormat="1" ht="15.75" x14ac:dyDescent="0.2">
      <c r="A13" s="68" t="s">
        <v>7</v>
      </c>
      <c r="B13" s="68"/>
      <c r="C13" s="13" t="s">
        <v>13</v>
      </c>
      <c r="D13" s="71"/>
      <c r="E13" s="72"/>
      <c r="F13" s="72"/>
      <c r="G13" s="72"/>
      <c r="H13" s="73"/>
    </row>
    <row r="14" spans="1:8" s="1" customFormat="1" ht="15.75" x14ac:dyDescent="0.2">
      <c r="A14" s="68"/>
      <c r="B14" s="68"/>
      <c r="C14" s="14" t="s">
        <v>6</v>
      </c>
      <c r="D14" s="55"/>
      <c r="E14" s="56"/>
      <c r="F14" s="56"/>
      <c r="G14" s="56"/>
      <c r="H14" s="57"/>
    </row>
    <row r="15" spans="1:8" s="1" customFormat="1" ht="15.75" x14ac:dyDescent="0.25">
      <c r="A15" s="8"/>
      <c r="B15" s="8"/>
      <c r="C15" s="2"/>
      <c r="D15" s="2"/>
      <c r="E15" s="2"/>
      <c r="F15" s="2"/>
      <c r="G15" s="2"/>
      <c r="H15" s="2"/>
    </row>
    <row r="16" spans="1:8" s="1" customFormat="1" ht="15.75" x14ac:dyDescent="0.2">
      <c r="A16" s="68" t="s">
        <v>5</v>
      </c>
      <c r="B16" s="68"/>
      <c r="C16" s="15" t="s">
        <v>4</v>
      </c>
      <c r="D16" s="52"/>
      <c r="E16" s="53"/>
      <c r="F16" s="53"/>
      <c r="G16" s="53"/>
      <c r="H16" s="54"/>
    </row>
    <row r="17" spans="1:9" s="1" customFormat="1" ht="15.75" x14ac:dyDescent="0.2">
      <c r="A17" s="68"/>
      <c r="B17" s="68"/>
      <c r="C17" s="14" t="s">
        <v>3</v>
      </c>
      <c r="D17" s="55"/>
      <c r="E17" s="56"/>
      <c r="F17" s="56"/>
      <c r="G17" s="56"/>
      <c r="H17" s="57"/>
    </row>
    <row r="19" spans="1:9" ht="12.75" x14ac:dyDescent="0.2">
      <c r="A19" s="69" t="s">
        <v>17</v>
      </c>
      <c r="B19" s="70"/>
      <c r="C19" s="60"/>
      <c r="D19" s="61"/>
    </row>
    <row r="22" spans="1:9" s="10" customFormat="1" ht="12.75" x14ac:dyDescent="0.2">
      <c r="A22" s="9" t="s">
        <v>26</v>
      </c>
      <c r="B22" s="9"/>
      <c r="C22" s="9"/>
      <c r="D22" s="9"/>
      <c r="E22" s="9"/>
      <c r="F22" s="9"/>
      <c r="G22" s="9"/>
      <c r="H22" s="9"/>
    </row>
    <row r="23" spans="1:9" s="10" customFormat="1" ht="12.75" customHeight="1" x14ac:dyDescent="0.2">
      <c r="A23" s="58" t="s">
        <v>18</v>
      </c>
      <c r="B23" s="58" t="s">
        <v>9</v>
      </c>
      <c r="C23" s="58" t="s">
        <v>10</v>
      </c>
      <c r="D23" s="65" t="s">
        <v>15</v>
      </c>
      <c r="E23" s="58" t="s">
        <v>11</v>
      </c>
      <c r="F23" s="58" t="s">
        <v>12</v>
      </c>
      <c r="G23" s="58" t="s">
        <v>2</v>
      </c>
      <c r="H23" s="58" t="s">
        <v>19</v>
      </c>
    </row>
    <row r="24" spans="1:9" s="10" customFormat="1" ht="12.75" customHeight="1" x14ac:dyDescent="0.2">
      <c r="A24" s="58"/>
      <c r="B24" s="58"/>
      <c r="C24" s="58"/>
      <c r="D24" s="66"/>
      <c r="E24" s="58"/>
      <c r="F24" s="58"/>
      <c r="G24" s="58"/>
      <c r="H24" s="58"/>
    </row>
    <row r="25" spans="1:9" s="10" customFormat="1" ht="90.75" customHeight="1" x14ac:dyDescent="0.2">
      <c r="A25" s="58"/>
      <c r="B25" s="58"/>
      <c r="C25" s="58"/>
      <c r="D25" s="67"/>
      <c r="E25" s="58"/>
      <c r="F25" s="58"/>
      <c r="G25" s="58"/>
      <c r="H25" s="58"/>
    </row>
    <row r="26" spans="1:9" s="10" customFormat="1" ht="12.75" x14ac:dyDescent="0.2">
      <c r="A26" s="4">
        <v>1</v>
      </c>
      <c r="B26" s="4">
        <v>2</v>
      </c>
      <c r="C26" s="4">
        <v>3</v>
      </c>
      <c r="D26" s="4">
        <v>4</v>
      </c>
      <c r="E26" s="4">
        <v>5</v>
      </c>
      <c r="F26" s="4">
        <v>6</v>
      </c>
      <c r="G26" s="4">
        <v>7</v>
      </c>
      <c r="H26" s="4">
        <v>8</v>
      </c>
    </row>
    <row r="27" spans="1:9" s="10" customFormat="1" ht="12.75" x14ac:dyDescent="0.2">
      <c r="A27" s="23"/>
      <c r="B27" s="23"/>
      <c r="C27" s="23"/>
      <c r="D27" s="23"/>
      <c r="E27" s="23"/>
      <c r="F27" s="22"/>
      <c r="G27" s="21"/>
      <c r="H27" s="19">
        <f t="shared" ref="H27:H33" si="0">IF(G27="-",0,PRODUCT(F27*G27))</f>
        <v>0</v>
      </c>
      <c r="I27" s="10">
        <v>6.66</v>
      </c>
    </row>
    <row r="28" spans="1:9" s="10" customFormat="1" ht="12.75" x14ac:dyDescent="0.2">
      <c r="A28" s="23"/>
      <c r="B28" s="23"/>
      <c r="C28" s="23"/>
      <c r="D28" s="23"/>
      <c r="E28" s="23"/>
      <c r="F28" s="22"/>
      <c r="G28" s="21"/>
      <c r="H28" s="19">
        <f t="shared" si="0"/>
        <v>0</v>
      </c>
    </row>
    <row r="29" spans="1:9" s="10" customFormat="1" ht="12.75" x14ac:dyDescent="0.2">
      <c r="A29" s="23"/>
      <c r="B29" s="23"/>
      <c r="C29" s="23"/>
      <c r="D29" s="23"/>
      <c r="E29" s="23"/>
      <c r="F29" s="22"/>
      <c r="G29" s="21"/>
      <c r="H29" s="19">
        <f t="shared" si="0"/>
        <v>0</v>
      </c>
    </row>
    <row r="30" spans="1:9" s="10" customFormat="1" ht="12.75" x14ac:dyDescent="0.2">
      <c r="A30" s="23"/>
      <c r="B30" s="23"/>
      <c r="C30" s="23"/>
      <c r="D30" s="23"/>
      <c r="E30" s="23"/>
      <c r="F30" s="22"/>
      <c r="G30" s="21"/>
      <c r="H30" s="19">
        <f t="shared" si="0"/>
        <v>0</v>
      </c>
    </row>
    <row r="31" spans="1:9" s="10" customFormat="1" ht="12.75" x14ac:dyDescent="0.2">
      <c r="A31" s="23"/>
      <c r="B31" s="23"/>
      <c r="C31" s="23"/>
      <c r="D31" s="23"/>
      <c r="E31" s="23"/>
      <c r="F31" s="22"/>
      <c r="G31" s="21"/>
      <c r="H31" s="19">
        <f t="shared" si="0"/>
        <v>0</v>
      </c>
    </row>
    <row r="32" spans="1:9" s="10" customFormat="1" ht="12.75" x14ac:dyDescent="0.2">
      <c r="A32" s="23"/>
      <c r="B32" s="23"/>
      <c r="C32" s="23"/>
      <c r="D32" s="23"/>
      <c r="E32" s="23"/>
      <c r="F32" s="22"/>
      <c r="G32" s="21"/>
      <c r="H32" s="19">
        <f t="shared" si="0"/>
        <v>0</v>
      </c>
    </row>
    <row r="33" spans="1:19" s="10" customFormat="1" ht="12.75" x14ac:dyDescent="0.2">
      <c r="A33" s="23"/>
      <c r="B33" s="23"/>
      <c r="C33" s="23"/>
      <c r="D33" s="23"/>
      <c r="E33" s="23"/>
      <c r="F33" s="22"/>
      <c r="G33" s="21"/>
      <c r="H33" s="19">
        <f t="shared" si="0"/>
        <v>0</v>
      </c>
    </row>
    <row r="34" spans="1:19" s="12" customFormat="1" ht="15" x14ac:dyDescent="0.25">
      <c r="A34" s="50" t="s">
        <v>1</v>
      </c>
      <c r="B34" s="51"/>
      <c r="C34" s="11"/>
      <c r="D34" s="11"/>
      <c r="E34" s="11"/>
      <c r="F34" s="11"/>
      <c r="G34" s="11"/>
      <c r="H34" s="20">
        <f>SUM(H27:H33)</f>
        <v>0</v>
      </c>
    </row>
    <row r="35" spans="1:19" s="10" customFormat="1" ht="12.75" x14ac:dyDescent="0.2">
      <c r="A35" s="59"/>
      <c r="B35" s="59"/>
      <c r="C35" s="59"/>
      <c r="D35" s="59"/>
      <c r="E35" s="59"/>
      <c r="F35" s="59"/>
      <c r="G35" s="59"/>
      <c r="H35" s="59"/>
    </row>
    <row r="36" spans="1:19" s="10" customFormat="1" ht="12.75" x14ac:dyDescent="0.2"/>
    <row r="37" spans="1:19" s="1" customFormat="1" ht="12.75" customHeight="1" x14ac:dyDescent="0.25">
      <c r="A37" s="64" t="s">
        <v>0</v>
      </c>
      <c r="B37" s="64"/>
      <c r="C37" s="64"/>
      <c r="D37" s="64"/>
      <c r="E37" s="64"/>
      <c r="F37" s="64"/>
      <c r="G37" s="64"/>
      <c r="H37" s="64"/>
      <c r="I37" s="64"/>
      <c r="J37" s="6"/>
      <c r="K37"/>
      <c r="L37"/>
      <c r="M37"/>
      <c r="N37"/>
      <c r="O37"/>
      <c r="P37"/>
      <c r="Q37"/>
      <c r="R37"/>
      <c r="S37"/>
    </row>
    <row r="38" spans="1:19" s="1" customFormat="1" ht="68.25" customHeight="1" x14ac:dyDescent="0.2">
      <c r="A38" s="48" t="s">
        <v>27</v>
      </c>
      <c r="B38" s="48"/>
      <c r="C38" s="48"/>
      <c r="D38" s="48"/>
      <c r="E38" s="48"/>
      <c r="F38" s="48"/>
      <c r="G38" s="48"/>
      <c r="H38" s="48"/>
      <c r="I38" s="17"/>
      <c r="J38" s="17"/>
      <c r="K38" s="17"/>
      <c r="L38" s="17"/>
      <c r="M38" s="17"/>
      <c r="N38" s="17"/>
      <c r="O38" s="17"/>
      <c r="P38" s="17"/>
      <c r="Q38" s="17"/>
      <c r="R38" s="17"/>
      <c r="S38" s="17"/>
    </row>
    <row r="39" spans="1:19" s="1" customFormat="1" ht="12.75" x14ac:dyDescent="0.2">
      <c r="A39" s="16"/>
      <c r="B39" s="16"/>
      <c r="C39" s="16"/>
      <c r="D39" s="16"/>
      <c r="E39" s="16"/>
      <c r="F39" s="16"/>
      <c r="G39" s="16"/>
      <c r="H39" s="16"/>
      <c r="I39" s="17"/>
      <c r="J39" s="17"/>
      <c r="K39" s="17"/>
      <c r="L39" s="17"/>
      <c r="M39" s="17"/>
      <c r="N39" s="17"/>
      <c r="O39" s="17"/>
      <c r="P39" s="17"/>
      <c r="Q39" s="17"/>
      <c r="R39" s="17"/>
      <c r="S39" s="17"/>
    </row>
    <row r="40" spans="1:19" s="1" customFormat="1" ht="15.75" x14ac:dyDescent="0.25">
      <c r="A40" s="5"/>
      <c r="B40" s="5"/>
      <c r="C40" s="5"/>
      <c r="D40" s="5"/>
      <c r="E40" s="5"/>
      <c r="F40" s="5"/>
      <c r="G40" s="5"/>
      <c r="H40" s="5"/>
      <c r="I40" s="5"/>
      <c r="J40" s="5"/>
      <c r="K40" s="5"/>
      <c r="L40" s="5"/>
      <c r="M40" s="5"/>
      <c r="N40" s="5"/>
      <c r="O40" s="5"/>
      <c r="P40" s="5"/>
      <c r="Q40" s="5"/>
      <c r="R40" s="5"/>
      <c r="S40" s="5"/>
    </row>
    <row r="41" spans="1:19" s="1" customFormat="1" ht="12.75" x14ac:dyDescent="0.2">
      <c r="A41" s="3"/>
      <c r="B41" s="3"/>
      <c r="C41" s="3"/>
      <c r="D41" s="3"/>
      <c r="F41" s="3"/>
      <c r="G41" s="3"/>
    </row>
    <row r="42" spans="1:19" s="1" customFormat="1" ht="12.75" x14ac:dyDescent="0.2">
      <c r="A42" s="30" t="s">
        <v>20</v>
      </c>
      <c r="B42" s="30"/>
      <c r="C42" s="30"/>
      <c r="D42" s="30"/>
      <c r="E42" s="18"/>
      <c r="F42" s="49" t="s">
        <v>14</v>
      </c>
      <c r="G42" s="49"/>
    </row>
    <row r="43" spans="1:19" s="10" customFormat="1" ht="12.75" x14ac:dyDescent="0.2"/>
    <row r="44" spans="1:19" s="10" customFormat="1" ht="12.75" x14ac:dyDescent="0.2"/>
  </sheetData>
  <sheetProtection formatCells="0"/>
  <mergeCells count="24">
    <mergeCell ref="H1:H6"/>
    <mergeCell ref="A8:H8"/>
    <mergeCell ref="A10:H10"/>
    <mergeCell ref="A37:I37"/>
    <mergeCell ref="H23:H25"/>
    <mergeCell ref="D23:D25"/>
    <mergeCell ref="E23:E25"/>
    <mergeCell ref="F23:F25"/>
    <mergeCell ref="G23:G25"/>
    <mergeCell ref="A13:B14"/>
    <mergeCell ref="A16:B17"/>
    <mergeCell ref="A19:B19"/>
    <mergeCell ref="A23:A25"/>
    <mergeCell ref="D13:H13"/>
    <mergeCell ref="D14:H14"/>
    <mergeCell ref="A38:H38"/>
    <mergeCell ref="F42:G42"/>
    <mergeCell ref="A34:B34"/>
    <mergeCell ref="D16:H16"/>
    <mergeCell ref="D17:H17"/>
    <mergeCell ref="B23:B25"/>
    <mergeCell ref="C23:C25"/>
    <mergeCell ref="A35:H35"/>
    <mergeCell ref="C19:D19"/>
  </mergeCells>
  <conditionalFormatting sqref="A27:F33">
    <cfRule type="containsBlanks" dxfId="2" priority="3">
      <formula>LEN(TRIM(A27))=0</formula>
    </cfRule>
  </conditionalFormatting>
  <dataValidations count="1">
    <dataValidation type="list" allowBlank="1" showInputMessage="1" showErrorMessage="1" sqref="D27:D33" xr:uid="{00000000-0002-0000-0000-000000000000}">
      <formula1>"Savanoriško darbo sutartis"</formula1>
    </dataValidation>
  </dataValidations>
  <pageMargins left="0.43307086614173229" right="0.31496062992125984" top="0.35433070866141736" bottom="0.35433070866141736"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Lapas2!$A$1:$A$2</xm:f>
          </x14:formula1>
          <xm:sqref>G27:G33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S44"/>
  <sheetViews>
    <sheetView topLeftCell="A15" workbookViewId="0">
      <selection activeCell="G27" sqref="G27"/>
    </sheetView>
  </sheetViews>
  <sheetFormatPr defaultRowHeight="12" x14ac:dyDescent="0.2"/>
  <cols>
    <col min="1" max="1" width="8.5" customWidth="1"/>
    <col min="2" max="2" width="23" customWidth="1"/>
    <col min="3" max="3" width="20.83203125" customWidth="1"/>
    <col min="4" max="4" width="25.33203125" customWidth="1"/>
    <col min="5" max="5" width="32.1640625" customWidth="1"/>
    <col min="6" max="6" width="18.1640625" customWidth="1"/>
    <col min="7" max="7" width="14.5" customWidth="1"/>
    <col min="8" max="8" width="22.33203125" customWidth="1"/>
    <col min="9" max="10" width="9.33203125" hidden="1" customWidth="1"/>
  </cols>
  <sheetData>
    <row r="7" spans="1:8" ht="15.75" customHeight="1" x14ac:dyDescent="0.2">
      <c r="A7" s="45"/>
    </row>
    <row r="8" spans="1:8" ht="14.25" customHeight="1" x14ac:dyDescent="0.2">
      <c r="A8" s="62" t="s">
        <v>8</v>
      </c>
      <c r="B8" s="62"/>
      <c r="C8" s="62"/>
      <c r="D8" s="62"/>
      <c r="E8" s="62"/>
      <c r="F8" s="62"/>
      <c r="G8" s="62"/>
      <c r="H8" s="62"/>
    </row>
    <row r="10" spans="1:8" ht="15.75" x14ac:dyDescent="0.25">
      <c r="A10" s="63" t="s">
        <v>16</v>
      </c>
      <c r="B10" s="63"/>
      <c r="C10" s="63"/>
      <c r="D10" s="63"/>
      <c r="E10" s="63"/>
      <c r="F10" s="63"/>
      <c r="G10" s="63"/>
      <c r="H10" s="63"/>
    </row>
    <row r="12" spans="1:8" ht="15.75" x14ac:dyDescent="0.25">
      <c r="A12" s="29" t="s">
        <v>25</v>
      </c>
      <c r="B12" s="7"/>
      <c r="C12" s="7"/>
      <c r="D12" s="7"/>
      <c r="E12" s="7"/>
      <c r="F12" s="7"/>
      <c r="G12" s="7"/>
      <c r="H12" s="7"/>
    </row>
    <row r="13" spans="1:8" s="1" customFormat="1" ht="15.75" x14ac:dyDescent="0.2">
      <c r="A13" s="68" t="s">
        <v>7</v>
      </c>
      <c r="B13" s="68"/>
      <c r="C13" s="13" t="s">
        <v>13</v>
      </c>
      <c r="D13" s="71"/>
      <c r="E13" s="72"/>
      <c r="F13" s="72"/>
      <c r="G13" s="72"/>
      <c r="H13" s="73"/>
    </row>
    <row r="14" spans="1:8" s="1" customFormat="1" ht="15.75" x14ac:dyDescent="0.2">
      <c r="A14" s="68"/>
      <c r="B14" s="68"/>
      <c r="C14" s="14" t="s">
        <v>6</v>
      </c>
      <c r="D14" s="55"/>
      <c r="E14" s="56"/>
      <c r="F14" s="56"/>
      <c r="G14" s="56"/>
      <c r="H14" s="57"/>
    </row>
    <row r="15" spans="1:8" s="1" customFormat="1" ht="15.75" x14ac:dyDescent="0.25">
      <c r="A15" s="8"/>
      <c r="B15" s="8"/>
      <c r="C15" s="2"/>
      <c r="D15" s="2"/>
      <c r="E15" s="2"/>
      <c r="F15" s="2"/>
      <c r="G15" s="2"/>
      <c r="H15" s="2"/>
    </row>
    <row r="16" spans="1:8" s="1" customFormat="1" ht="15.75" x14ac:dyDescent="0.2">
      <c r="A16" s="68" t="s">
        <v>5</v>
      </c>
      <c r="B16" s="68"/>
      <c r="C16" s="15" t="s">
        <v>4</v>
      </c>
      <c r="D16" s="52"/>
      <c r="E16" s="53"/>
      <c r="F16" s="53"/>
      <c r="G16" s="53"/>
      <c r="H16" s="54"/>
    </row>
    <row r="17" spans="1:9" s="1" customFormat="1" ht="15.75" x14ac:dyDescent="0.2">
      <c r="A17" s="68"/>
      <c r="B17" s="68"/>
      <c r="C17" s="14" t="s">
        <v>3</v>
      </c>
      <c r="D17" s="55"/>
      <c r="E17" s="56"/>
      <c r="F17" s="56"/>
      <c r="G17" s="56"/>
      <c r="H17" s="57"/>
    </row>
    <row r="19" spans="1:9" ht="12.75" x14ac:dyDescent="0.2">
      <c r="A19" s="69" t="s">
        <v>17</v>
      </c>
      <c r="B19" s="70"/>
      <c r="C19" s="24"/>
      <c r="D19" s="25"/>
    </row>
    <row r="22" spans="1:9" s="10" customFormat="1" ht="12.75" x14ac:dyDescent="0.2">
      <c r="A22" s="9" t="s">
        <v>26</v>
      </c>
      <c r="B22" s="9"/>
      <c r="C22" s="9"/>
      <c r="D22" s="9"/>
      <c r="E22" s="9"/>
      <c r="F22" s="9"/>
      <c r="G22" s="9"/>
      <c r="H22" s="9"/>
    </row>
    <row r="23" spans="1:9" s="10" customFormat="1" ht="12.75" customHeight="1" x14ac:dyDescent="0.2">
      <c r="A23" s="58" t="s">
        <v>18</v>
      </c>
      <c r="B23" s="58" t="s">
        <v>9</v>
      </c>
      <c r="C23" s="58" t="s">
        <v>10</v>
      </c>
      <c r="D23" s="58" t="s">
        <v>32</v>
      </c>
      <c r="E23" s="58" t="s">
        <v>11</v>
      </c>
      <c r="F23" s="58" t="s">
        <v>12</v>
      </c>
      <c r="G23" s="58" t="s">
        <v>33</v>
      </c>
      <c r="H23" s="58" t="s">
        <v>19</v>
      </c>
    </row>
    <row r="24" spans="1:9" s="10" customFormat="1" ht="12.75" customHeight="1" x14ac:dyDescent="0.2">
      <c r="A24" s="58"/>
      <c r="B24" s="58"/>
      <c r="C24" s="58"/>
      <c r="D24" s="58"/>
      <c r="E24" s="58"/>
      <c r="F24" s="58"/>
      <c r="G24" s="58"/>
      <c r="H24" s="58"/>
    </row>
    <row r="25" spans="1:9" s="10" customFormat="1" ht="90.75" customHeight="1" x14ac:dyDescent="0.2">
      <c r="A25" s="58"/>
      <c r="B25" s="58"/>
      <c r="C25" s="58"/>
      <c r="D25" s="58"/>
      <c r="E25" s="58"/>
      <c r="F25" s="58"/>
      <c r="G25" s="58"/>
      <c r="H25" s="58"/>
    </row>
    <row r="26" spans="1:9" s="10" customFormat="1" ht="12.75" x14ac:dyDescent="0.2">
      <c r="A26" s="4">
        <v>1</v>
      </c>
      <c r="B26" s="4">
        <v>2</v>
      </c>
      <c r="C26" s="4">
        <v>5</v>
      </c>
      <c r="D26" s="4">
        <v>6</v>
      </c>
      <c r="E26" s="4">
        <v>7</v>
      </c>
      <c r="F26" s="4">
        <v>10</v>
      </c>
      <c r="G26" s="4">
        <v>12</v>
      </c>
      <c r="H26" s="4">
        <v>14</v>
      </c>
    </row>
    <row r="27" spans="1:9" s="10" customFormat="1" ht="25.5" x14ac:dyDescent="0.2">
      <c r="A27" s="23" t="s">
        <v>22</v>
      </c>
      <c r="B27" s="23" t="s">
        <v>23</v>
      </c>
      <c r="C27" s="23" t="s">
        <v>24</v>
      </c>
      <c r="D27" s="23" t="s">
        <v>21</v>
      </c>
      <c r="E27" s="26" t="s">
        <v>30</v>
      </c>
      <c r="F27" s="22">
        <v>40</v>
      </c>
      <c r="G27" s="21">
        <v>6.66</v>
      </c>
      <c r="H27" s="19">
        <f t="shared" ref="H27:H33" si="0">IF(G27="-",0,PRODUCT(F27*G27))</f>
        <v>266.39999999999998</v>
      </c>
      <c r="I27" s="10">
        <v>6.66</v>
      </c>
    </row>
    <row r="28" spans="1:9" s="10" customFormat="1" ht="25.5" x14ac:dyDescent="0.2">
      <c r="A28" s="31" t="s">
        <v>28</v>
      </c>
      <c r="B28" s="23" t="s">
        <v>23</v>
      </c>
      <c r="C28" s="31" t="s">
        <v>29</v>
      </c>
      <c r="D28" s="31" t="s">
        <v>21</v>
      </c>
      <c r="E28" s="33" t="s">
        <v>31</v>
      </c>
      <c r="F28" s="32">
        <v>10</v>
      </c>
      <c r="G28" s="21">
        <v>6.21</v>
      </c>
      <c r="H28" s="19">
        <f t="shared" si="0"/>
        <v>62.1</v>
      </c>
    </row>
    <row r="29" spans="1:9" s="10" customFormat="1" ht="12.75" x14ac:dyDescent="0.2">
      <c r="A29" s="23"/>
      <c r="B29" s="23"/>
      <c r="C29" s="23"/>
      <c r="D29" s="23"/>
      <c r="E29" s="23"/>
      <c r="F29" s="22"/>
      <c r="G29" s="21"/>
      <c r="H29" s="19">
        <f t="shared" si="0"/>
        <v>0</v>
      </c>
    </row>
    <row r="30" spans="1:9" s="10" customFormat="1" ht="12.75" x14ac:dyDescent="0.2">
      <c r="A30" s="23"/>
      <c r="B30" s="23"/>
      <c r="C30" s="23"/>
      <c r="D30" s="23"/>
      <c r="E30" s="23"/>
      <c r="F30" s="22"/>
      <c r="G30" s="21"/>
      <c r="H30" s="19">
        <f t="shared" si="0"/>
        <v>0</v>
      </c>
    </row>
    <row r="31" spans="1:9" s="10" customFormat="1" ht="12.75" x14ac:dyDescent="0.2">
      <c r="A31" s="23"/>
      <c r="B31" s="23"/>
      <c r="C31" s="23"/>
      <c r="D31" s="23"/>
      <c r="E31" s="23"/>
      <c r="F31" s="22"/>
      <c r="G31" s="21"/>
      <c r="H31" s="19">
        <f t="shared" si="0"/>
        <v>0</v>
      </c>
    </row>
    <row r="32" spans="1:9" s="10" customFormat="1" ht="12.75" x14ac:dyDescent="0.2">
      <c r="A32" s="23"/>
      <c r="B32" s="23"/>
      <c r="C32" s="23"/>
      <c r="D32" s="23"/>
      <c r="E32" s="23"/>
      <c r="F32" s="22"/>
      <c r="G32" s="21"/>
      <c r="H32" s="19">
        <f t="shared" si="0"/>
        <v>0</v>
      </c>
    </row>
    <row r="33" spans="1:19" s="10" customFormat="1" ht="12.75" x14ac:dyDescent="0.2">
      <c r="A33" s="23"/>
      <c r="B33" s="23"/>
      <c r="C33" s="23"/>
      <c r="D33" s="23"/>
      <c r="E33" s="23"/>
      <c r="F33" s="22"/>
      <c r="G33" s="21"/>
      <c r="H33" s="19">
        <f t="shared" si="0"/>
        <v>0</v>
      </c>
    </row>
    <row r="34" spans="1:19" s="12" customFormat="1" ht="15" x14ac:dyDescent="0.25">
      <c r="A34" s="75" t="s">
        <v>1</v>
      </c>
      <c r="B34" s="76"/>
      <c r="C34" s="34"/>
      <c r="D34" s="34"/>
      <c r="E34" s="34"/>
      <c r="F34" s="34"/>
      <c r="G34" s="34"/>
      <c r="H34" s="19">
        <f>SUM(H27:H33)</f>
        <v>328.5</v>
      </c>
    </row>
    <row r="35" spans="1:19" s="10" customFormat="1" ht="12.75" x14ac:dyDescent="0.2">
      <c r="A35" s="59"/>
      <c r="B35" s="59"/>
      <c r="C35" s="59"/>
      <c r="D35" s="59"/>
      <c r="E35" s="59"/>
      <c r="F35" s="59"/>
      <c r="G35" s="59"/>
      <c r="H35" s="59"/>
    </row>
    <row r="36" spans="1:19" s="10" customFormat="1" ht="12.75" x14ac:dyDescent="0.2"/>
    <row r="37" spans="1:19" s="1" customFormat="1" ht="12.75" customHeight="1" x14ac:dyDescent="0.25">
      <c r="A37" s="64" t="s">
        <v>0</v>
      </c>
      <c r="B37" s="64"/>
      <c r="C37" s="64"/>
      <c r="D37" s="64"/>
      <c r="E37" s="64"/>
      <c r="F37" s="64"/>
      <c r="G37" s="64"/>
      <c r="H37" s="64"/>
      <c r="I37" s="64"/>
      <c r="J37" s="28"/>
      <c r="K37"/>
      <c r="L37"/>
      <c r="M37"/>
      <c r="N37"/>
      <c r="O37"/>
      <c r="P37"/>
      <c r="Q37"/>
      <c r="R37"/>
      <c r="S37"/>
    </row>
    <row r="38" spans="1:19" s="1" customFormat="1" ht="65.25" customHeight="1" x14ac:dyDescent="0.2">
      <c r="A38" s="48" t="s">
        <v>27</v>
      </c>
      <c r="B38" s="48"/>
      <c r="C38" s="48"/>
      <c r="D38" s="48"/>
      <c r="E38" s="48"/>
      <c r="F38" s="48"/>
      <c r="G38" s="48"/>
      <c r="H38" s="48"/>
      <c r="I38" s="17"/>
      <c r="J38" s="17"/>
      <c r="K38" s="17"/>
      <c r="L38" s="17"/>
      <c r="M38" s="17"/>
      <c r="N38" s="17"/>
      <c r="O38" s="17"/>
      <c r="P38" s="17"/>
      <c r="Q38" s="17"/>
      <c r="R38" s="17"/>
      <c r="S38" s="17"/>
    </row>
    <row r="39" spans="1:19" s="1" customFormat="1" ht="12.75" x14ac:dyDescent="0.2">
      <c r="A39" s="27"/>
      <c r="B39" s="27"/>
      <c r="C39" s="27"/>
      <c r="D39" s="27"/>
      <c r="E39" s="27"/>
      <c r="F39" s="27"/>
      <c r="G39" s="27"/>
      <c r="H39" s="27"/>
      <c r="I39" s="17"/>
      <c r="J39" s="17"/>
      <c r="K39" s="17"/>
      <c r="L39" s="17"/>
      <c r="M39" s="17"/>
      <c r="N39" s="17"/>
      <c r="O39" s="17"/>
      <c r="P39" s="17"/>
      <c r="Q39" s="17"/>
      <c r="R39" s="17"/>
      <c r="S39" s="17"/>
    </row>
    <row r="40" spans="1:19" s="1" customFormat="1" ht="15.75" x14ac:dyDescent="0.25">
      <c r="A40" s="5"/>
      <c r="B40" s="5"/>
      <c r="C40" s="5"/>
      <c r="D40" s="5"/>
      <c r="E40" s="5"/>
      <c r="F40" s="5"/>
      <c r="G40" s="5"/>
      <c r="H40" s="5"/>
      <c r="I40" s="5"/>
      <c r="J40" s="5"/>
      <c r="K40" s="5"/>
      <c r="L40" s="5"/>
      <c r="M40" s="5"/>
      <c r="N40" s="5"/>
      <c r="O40" s="5"/>
      <c r="P40" s="5"/>
      <c r="Q40" s="5"/>
      <c r="R40" s="5"/>
      <c r="S40" s="5"/>
    </row>
    <row r="41" spans="1:19" s="1" customFormat="1" ht="12.75" x14ac:dyDescent="0.2">
      <c r="A41" s="3"/>
      <c r="B41" s="3"/>
      <c r="C41" s="3"/>
      <c r="D41" s="3"/>
      <c r="E41" s="3"/>
      <c r="F41" s="3"/>
      <c r="G41" s="3"/>
    </row>
    <row r="42" spans="1:19" s="1" customFormat="1" ht="12.75" x14ac:dyDescent="0.2">
      <c r="A42" s="74" t="s">
        <v>20</v>
      </c>
      <c r="B42" s="74"/>
      <c r="C42" s="74"/>
      <c r="D42" s="74"/>
      <c r="E42" s="74"/>
      <c r="F42" s="49" t="s">
        <v>14</v>
      </c>
      <c r="G42" s="49"/>
    </row>
    <row r="43" spans="1:19" s="10" customFormat="1" ht="12.75" x14ac:dyDescent="0.2"/>
    <row r="44" spans="1:19" s="10" customFormat="1" ht="12.75" x14ac:dyDescent="0.2"/>
  </sheetData>
  <mergeCells count="23">
    <mergeCell ref="H23:H25"/>
    <mergeCell ref="A35:H35"/>
    <mergeCell ref="C23:C25"/>
    <mergeCell ref="D23:D25"/>
    <mergeCell ref="E23:E25"/>
    <mergeCell ref="G23:G25"/>
    <mergeCell ref="F23:F25"/>
    <mergeCell ref="A37:I37"/>
    <mergeCell ref="A38:H38"/>
    <mergeCell ref="F42:G42"/>
    <mergeCell ref="A8:H8"/>
    <mergeCell ref="A10:H10"/>
    <mergeCell ref="D13:H13"/>
    <mergeCell ref="D14:H14"/>
    <mergeCell ref="A19:B19"/>
    <mergeCell ref="D16:H16"/>
    <mergeCell ref="D17:H17"/>
    <mergeCell ref="A42:E42"/>
    <mergeCell ref="A16:B17"/>
    <mergeCell ref="A13:B14"/>
    <mergeCell ref="A23:A25"/>
    <mergeCell ref="B23:B25"/>
    <mergeCell ref="A34:B34"/>
  </mergeCells>
  <conditionalFormatting sqref="A27:C33 E27:F33">
    <cfRule type="containsBlanks" dxfId="1" priority="3">
      <formula>LEN(TRIM(A27))=0</formula>
    </cfRule>
  </conditionalFormatting>
  <conditionalFormatting sqref="D27:D33">
    <cfRule type="containsBlanks" dxfId="0" priority="1">
      <formula>LEN(TRIM(D27))=0</formula>
    </cfRule>
  </conditionalFormatting>
  <dataValidations count="1">
    <dataValidation type="list" allowBlank="1" showInputMessage="1" showErrorMessage="1" sqref="D27:D33" xr:uid="{00000000-0002-0000-0100-000000000000}">
      <formula1>"Savanoriško darbo sutartis"</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Lapas2!$A$1:$A$2</xm:f>
          </x14:formula1>
          <xm:sqref>G27:G33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opLeftCell="A7" workbookViewId="0">
      <selection activeCell="G5" sqref="G5"/>
    </sheetView>
  </sheetViews>
  <sheetFormatPr defaultRowHeight="12" x14ac:dyDescent="0.2"/>
  <cols>
    <col min="1" max="1" width="31.1640625" customWidth="1"/>
    <col min="2" max="2" width="21.5" customWidth="1"/>
    <col min="3" max="3" width="19.5" customWidth="1"/>
    <col min="4" max="4" width="23.33203125" customWidth="1"/>
    <col min="5" max="5" width="23.5" customWidth="1"/>
  </cols>
  <sheetData>
    <row r="1" spans="1:7" ht="129.75" customHeight="1" x14ac:dyDescent="0.2">
      <c r="D1" s="81" t="s">
        <v>48</v>
      </c>
    </row>
    <row r="2" spans="1:7" ht="27.75" customHeight="1" x14ac:dyDescent="0.2">
      <c r="A2" s="79" t="s">
        <v>42</v>
      </c>
      <c r="B2" s="80"/>
      <c r="C2" s="80"/>
      <c r="D2" s="80"/>
      <c r="E2" s="47"/>
      <c r="F2" s="47"/>
      <c r="G2" s="47"/>
    </row>
    <row r="3" spans="1:7" ht="14.25" x14ac:dyDescent="0.2">
      <c r="A3" s="46" t="s">
        <v>41</v>
      </c>
      <c r="B3" s="18"/>
      <c r="C3" s="18"/>
      <c r="D3" s="18"/>
      <c r="E3" s="18"/>
      <c r="F3" s="18"/>
      <c r="G3" s="18"/>
    </row>
    <row r="4" spans="1:7" x14ac:dyDescent="0.2">
      <c r="A4" s="45"/>
      <c r="B4" s="45"/>
      <c r="C4" s="45"/>
      <c r="D4" s="45"/>
      <c r="E4" s="45"/>
      <c r="F4" s="45"/>
      <c r="G4" s="45"/>
    </row>
    <row r="5" spans="1:7" ht="74.25" customHeight="1" x14ac:dyDescent="0.2">
      <c r="A5" s="77" t="s">
        <v>44</v>
      </c>
      <c r="B5" s="78"/>
      <c r="C5" s="41">
        <f>ROUND((A8+B8+C8+D8)*12/1848,2)</f>
        <v>6.66</v>
      </c>
      <c r="D5" s="10"/>
      <c r="E5" s="10"/>
      <c r="F5" s="45"/>
      <c r="G5" s="45"/>
    </row>
    <row r="6" spans="1:7" ht="12.75" x14ac:dyDescent="0.2">
      <c r="A6" s="10"/>
      <c r="B6" s="10"/>
      <c r="C6" s="40"/>
      <c r="D6" s="10"/>
      <c r="E6" s="10"/>
      <c r="F6" s="45"/>
      <c r="G6" s="45"/>
    </row>
    <row r="7" spans="1:7" ht="65.25" x14ac:dyDescent="0.2">
      <c r="A7" s="39" t="s">
        <v>38</v>
      </c>
      <c r="B7" s="39" t="s">
        <v>40</v>
      </c>
      <c r="C7" s="39" t="s">
        <v>39</v>
      </c>
      <c r="D7" s="38" t="s">
        <v>45</v>
      </c>
      <c r="E7" s="44"/>
      <c r="F7" s="43"/>
      <c r="G7" s="43"/>
    </row>
    <row r="8" spans="1:7" ht="15" x14ac:dyDescent="0.25">
      <c r="A8" s="37">
        <v>774</v>
      </c>
      <c r="B8" s="37">
        <f>ROUND(A8*31.88/100,2)</f>
        <v>246.75</v>
      </c>
      <c r="C8" s="37">
        <f>ROUND(A8*0.2/100,2)</f>
        <v>1.55</v>
      </c>
      <c r="D8" s="37">
        <f>ROUND(A8*0.5/100,2)</f>
        <v>3.87</v>
      </c>
      <c r="E8" s="42"/>
      <c r="F8" s="12"/>
      <c r="G8" s="12"/>
    </row>
    <row r="9" spans="1:7" ht="15" x14ac:dyDescent="0.25">
      <c r="A9" s="10"/>
      <c r="B9" s="10"/>
      <c r="C9" s="10"/>
      <c r="D9" s="35"/>
      <c r="E9" s="10"/>
      <c r="F9" s="12"/>
      <c r="G9" s="12"/>
    </row>
    <row r="10" spans="1:7" ht="15" x14ac:dyDescent="0.25">
      <c r="A10" s="10" t="s">
        <v>34</v>
      </c>
      <c r="B10" s="10"/>
      <c r="C10" s="10"/>
      <c r="D10" s="10"/>
      <c r="E10" s="10"/>
      <c r="F10" s="12"/>
      <c r="G10" s="12"/>
    </row>
    <row r="11" spans="1:7" ht="15" x14ac:dyDescent="0.25">
      <c r="A11" s="10"/>
      <c r="B11" s="10"/>
      <c r="C11" s="10"/>
      <c r="D11" s="10"/>
      <c r="E11" s="10"/>
      <c r="F11" s="12"/>
      <c r="G11" s="12"/>
    </row>
    <row r="12" spans="1:7" ht="58.5" customHeight="1" x14ac:dyDescent="0.25">
      <c r="A12" s="77" t="s">
        <v>46</v>
      </c>
      <c r="B12" s="78"/>
      <c r="C12" s="41">
        <f>ROUND((A15-E15+B15+C15+D15)*12/1848,2)</f>
        <v>6.21</v>
      </c>
      <c r="D12" s="10"/>
      <c r="E12" s="10"/>
      <c r="F12" s="12"/>
      <c r="G12" s="12"/>
    </row>
    <row r="13" spans="1:7" ht="15" x14ac:dyDescent="0.25">
      <c r="A13" s="10"/>
      <c r="B13" s="10"/>
      <c r="C13" s="40"/>
      <c r="D13" s="10"/>
      <c r="E13" s="10"/>
      <c r="F13" s="12"/>
      <c r="G13" s="12"/>
    </row>
    <row r="14" spans="1:7" ht="63.75" x14ac:dyDescent="0.25">
      <c r="A14" s="39" t="s">
        <v>38</v>
      </c>
      <c r="B14" s="39" t="s">
        <v>37</v>
      </c>
      <c r="C14" s="39" t="s">
        <v>36</v>
      </c>
      <c r="D14" s="38" t="s">
        <v>35</v>
      </c>
      <c r="E14" s="38" t="s">
        <v>43</v>
      </c>
      <c r="F14" s="12"/>
      <c r="G14" s="12"/>
    </row>
    <row r="15" spans="1:7" ht="15" x14ac:dyDescent="0.25">
      <c r="A15" s="37">
        <v>774</v>
      </c>
      <c r="B15" s="37">
        <f>ROUND(A15*31.88/100,2)</f>
        <v>246.75</v>
      </c>
      <c r="C15" s="37">
        <f>ROUND(A15*0.2/100,2)</f>
        <v>1.55</v>
      </c>
      <c r="D15" s="37">
        <f>ROUND(A15*0.5/100,2)</f>
        <v>3.87</v>
      </c>
      <c r="E15" s="36">
        <f>A15*0.09</f>
        <v>69.66</v>
      </c>
      <c r="F15" s="12"/>
      <c r="G15" s="12"/>
    </row>
    <row r="16" spans="1:7" ht="15" x14ac:dyDescent="0.25">
      <c r="A16" s="10"/>
      <c r="B16" s="10"/>
      <c r="C16" s="10"/>
      <c r="D16" s="35"/>
      <c r="E16" s="10"/>
      <c r="F16" s="12"/>
      <c r="G16" s="12"/>
    </row>
    <row r="17" spans="1:7" ht="15" x14ac:dyDescent="0.25">
      <c r="A17" s="10" t="s">
        <v>34</v>
      </c>
      <c r="B17" s="10"/>
      <c r="C17" s="10"/>
      <c r="D17" s="10"/>
      <c r="E17" s="10"/>
      <c r="F17" s="12"/>
      <c r="G17" s="12"/>
    </row>
  </sheetData>
  <mergeCells count="3">
    <mergeCell ref="A5:B5"/>
    <mergeCell ref="A12:B12"/>
    <mergeCell ref="A2:D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17" sqref="H17"/>
    </sheetView>
  </sheetViews>
  <sheetFormatPr defaultRowHeight="12" x14ac:dyDescent="0.2"/>
  <sheetData>
    <row r="1" spans="1:1" x14ac:dyDescent="0.2">
      <c r="A1">
        <v>6.66</v>
      </c>
    </row>
    <row r="2" spans="1:1" x14ac:dyDescent="0.2">
      <c r="A2">
        <v>6.21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http://schemas.microsoft.com/office/2006/documentManagement/typ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Pažyma DU 3 priedas</vt:lpstr>
      <vt:lpstr>DU pildymo pavyzdys</vt:lpstr>
      <vt:lpstr>FĮ skaičiuoklė 2 priedas</vt:lpstr>
      <vt:lpstr>Lapas2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Edita Česnulienė</cp:lastModifiedBy>
  <cp:lastPrinted>2018-01-17T08:09:41Z</cp:lastPrinted>
  <dcterms:created xsi:type="dcterms:W3CDTF">2015-11-19T13:09:21Z</dcterms:created>
  <dcterms:modified xsi:type="dcterms:W3CDTF">2018-02-28T06:54:29Z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