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https://liclt-my.sharepoint.com/personal/v_vilutyte_lic_lt/Documents/Documents/administravimas/Merkadus/pirkimai/statybos pirkimas 2/projektas/pateikimui/Samatos pirkimams/"/>
    </mc:Choice>
  </mc:AlternateContent>
  <xr:revisionPtr revIDLastSave="3" documentId="8_{7BB0A185-5217-4549-8E5E-D7118AC35865}" xr6:coauthVersionLast="47" xr6:coauthVersionMax="47" xr10:uidLastSave="{11322175-B3F2-419A-B64F-34393894A0D1}"/>
  <bookViews>
    <workbookView xWindow="252" yWindow="0" windowWidth="22128" windowHeight="7680" xr2:uid="{00000000-000D-0000-FFFF-FFFF00000000}"/>
  </bookViews>
  <sheets>
    <sheet name="Buit nuot" sheetId="10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0" l="1"/>
  <c r="J21" i="10"/>
  <c r="J25" i="10"/>
  <c r="J24" i="10"/>
  <c r="J32" i="10"/>
  <c r="J30" i="10"/>
  <c r="J23" i="10"/>
  <c r="H27" i="10"/>
  <c r="F27" i="10"/>
  <c r="J22" i="10"/>
  <c r="H34" i="10"/>
  <c r="I35" i="10"/>
  <c r="I37" i="10"/>
  <c r="J29" i="10"/>
  <c r="J31" i="10"/>
  <c r="J26" i="10"/>
  <c r="J20" i="10"/>
  <c r="J33" i="10"/>
  <c r="G27" i="10"/>
  <c r="G34" i="10"/>
  <c r="H35" i="10"/>
  <c r="H37" i="10"/>
  <c r="F34" i="10"/>
  <c r="G35" i="10"/>
  <c r="J35" i="10"/>
  <c r="J27" i="10"/>
  <c r="J36" i="10"/>
  <c r="J37" i="10"/>
  <c r="G37" i="10"/>
  <c r="J34" i="10"/>
  <c r="J13" i="10"/>
</calcChain>
</file>

<file path=xl/sharedStrings.xml><?xml version="1.0" encoding="utf-8"?>
<sst xmlns="http://schemas.openxmlformats.org/spreadsheetml/2006/main" count="59" uniqueCount="51">
  <si>
    <t>SUDERINTA_____________TŪKST.EUR</t>
  </si>
  <si>
    <t>SUDERINTA___________TŪKST.EUR</t>
  </si>
  <si>
    <t>ATSAKINGAS ATSTOVAS______________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</si>
  <si>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</si>
  <si>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</si>
  <si>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</si>
  <si>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</si>
  <si>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</si>
  <si>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</si>
  <si>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</si>
  <si>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</si>
  <si>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</si>
  <si>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</si>
  <si>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</si>
  <si>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</si>
  <si>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</si>
  <si>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</si>
  <si>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</si>
  <si>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</si>
  <si>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</si>
  <si>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</si>
  <si>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</si>
  <si>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</si>
  <si>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</si>
  <si>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vnt</t>
  </si>
  <si>
    <t>m</t>
  </si>
  <si>
    <t>Tvirtinimo elementai</t>
  </si>
  <si>
    <t>vnt.</t>
  </si>
  <si>
    <t xml:space="preserve">PVC vamzdžiai  D50 </t>
  </si>
  <si>
    <t>PVC vamzdžio fasoninės dalys</t>
  </si>
  <si>
    <t>Revizija PVC DN110</t>
  </si>
  <si>
    <t>Revizijos montavimas</t>
  </si>
  <si>
    <t>Žiniaraštis: Buitinio nuotakyno sistema</t>
  </si>
  <si>
    <t>BUITINIS NUOTAKYNAS</t>
  </si>
  <si>
    <t xml:space="preserve">Adresas:Molėtų r. sav. Joniškis Dubingių g. 35 </t>
  </si>
  <si>
    <t>Objektas: MTEP Technologinis centras</t>
  </si>
  <si>
    <t>PVC vamzdžiai  D110 atvirai</t>
  </si>
  <si>
    <t>Pravala PVC DN110</t>
  </si>
  <si>
    <t>Ventiliacijos stogelis PVC DN110</t>
  </si>
  <si>
    <t>1</t>
  </si>
  <si>
    <t>2</t>
  </si>
  <si>
    <t>4</t>
  </si>
  <si>
    <t>5</t>
  </si>
  <si>
    <t>6</t>
  </si>
  <si>
    <t>7</t>
  </si>
  <si>
    <t>8</t>
  </si>
  <si>
    <t>PVC vamzdžio montavimo darbai atvirai</t>
  </si>
  <si>
    <t>Pravalos montavimas</t>
  </si>
  <si>
    <t>Ventiliacijos stogelio montavimas</t>
  </si>
  <si>
    <t>LOKALINĖ SĄMATA NR. 20210401/ 04</t>
  </si>
  <si>
    <t>2023 M.          MĖN.      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</si>
</sst>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11"/>
      <color rgb="FF000000"/>
      <name val="Times New Roman"/>
      <family val="1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/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1" fontId="6" fillId="2" borderId="12" xfId="2" applyNumberFormat="1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2" fontId="6" fillId="2" borderId="7" xfId="2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 vertical="center"/>
    </xf>
    <xf numFmtId="2" fontId="9" fillId="2" borderId="7" xfId="2" applyNumberFormat="1" applyFont="1" applyFill="1" applyBorder="1" applyAlignment="1">
      <alignment horizontal="right" vertical="center"/>
    </xf>
    <xf numFmtId="2" fontId="9" fillId="2" borderId="13" xfId="2" applyNumberFormat="1" applyFont="1" applyFill="1" applyBorder="1" applyAlignment="1">
      <alignment horizontal="right" vertical="center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0" fontId="6" fillId="2" borderId="15" xfId="2" applyFont="1" applyFill="1" applyBorder="1" applyAlignment="1">
      <alignment horizontal="center" vertical="center" wrapText="1"/>
    </xf>
    <xf numFmtId="0" fontId="9" fillId="2" borderId="15" xfId="2" applyFont="1" applyFill="1" applyBorder="1" applyAlignment="1">
      <alignment horizontal="left" vertical="center" wrapText="1"/>
    </xf>
    <xf numFmtId="2" fontId="6" fillId="2" borderId="15" xfId="2" applyNumberFormat="1" applyFont="1" applyFill="1" applyBorder="1" applyAlignment="1">
      <alignment horizontal="center" vertical="center"/>
    </xf>
    <xf numFmtId="165" fontId="6" fillId="2" borderId="15" xfId="2" applyNumberFormat="1" applyFont="1" applyFill="1" applyBorder="1" applyAlignment="1">
      <alignment horizontal="center" vertical="center"/>
    </xf>
    <xf numFmtId="2" fontId="9" fillId="2" borderId="15" xfId="2" applyNumberFormat="1" applyFont="1" applyFill="1" applyBorder="1" applyAlignment="1">
      <alignment horizontal="right" vertical="center"/>
    </xf>
    <xf numFmtId="2" fontId="9" fillId="2" borderId="16" xfId="2" applyNumberFormat="1" applyFont="1" applyFill="1" applyBorder="1" applyAlignment="1">
      <alignment horizontal="right" vertical="center"/>
    </xf>
    <xf numFmtId="0" fontId="6" fillId="0" borderId="7" xfId="2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18" fillId="0" borderId="0" xfId="0" applyFont="1"/>
    <xf numFmtId="2" fontId="6" fillId="0" borderId="17" xfId="2" applyNumberFormat="1" applyFont="1" applyBorder="1" applyAlignment="1">
      <alignment horizontal="center" vertical="center"/>
    </xf>
    <xf numFmtId="2" fontId="6" fillId="0" borderId="18" xfId="2" applyNumberFormat="1" applyFont="1" applyBorder="1" applyAlignment="1">
      <alignment horizontal="right" vertical="center"/>
    </xf>
    <xf numFmtId="0" fontId="9" fillId="0" borderId="19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1" fontId="6" fillId="0" borderId="7" xfId="2" applyNumberFormat="1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 wrapText="1"/>
    </xf>
    <xf numFmtId="1" fontId="6" fillId="0" borderId="20" xfId="2" applyNumberFormat="1" applyFont="1" applyBorder="1" applyAlignment="1">
      <alignment horizontal="center" vertical="center"/>
    </xf>
    <xf numFmtId="165" fontId="6" fillId="2" borderId="21" xfId="2" applyNumberFormat="1" applyFont="1" applyFill="1" applyBorder="1" applyAlignment="1">
      <alignment horizontal="center" vertical="center"/>
    </xf>
    <xf numFmtId="1" fontId="6" fillId="0" borderId="12" xfId="2" quotePrefix="1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7"/>
  <sheetViews>
    <sheetView tabSelected="1" topLeftCell="A16" zoomScaleNormal="100" workbookViewId="0">
      <selection activeCell="E4" sqref="E4"/>
    </sheetView>
  </sheetViews>
  <sheetFormatPr defaultColWidth="8.6640625" defaultRowHeight="13.2" x14ac:dyDescent="0.25"/>
  <cols>
    <col min="1" max="1" width="5.44140625" style="1" customWidth="1"/>
    <col min="2" max="2" width="2.5546875" style="1" customWidth="1"/>
    <col min="3" max="3" width="25.88671875" style="1" customWidth="1"/>
    <col min="4" max="4" width="6.5546875" style="1" customWidth="1"/>
    <col min="5" max="5" width="6.33203125" style="1" bestFit="1" customWidth="1"/>
    <col min="6" max="6" width="8.21875" style="1" customWidth="1"/>
    <col min="7" max="7" width="8.77734375" style="1" customWidth="1"/>
    <col min="8" max="8" width="7.5546875" style="1" customWidth="1"/>
    <col min="9" max="9" width="12" style="5" customWidth="1"/>
    <col min="10" max="10" width="14.109375" style="1" customWidth="1"/>
    <col min="11" max="12" width="8.6640625" style="3" customWidth="1"/>
    <col min="13" max="16" width="8.6640625" style="3"/>
    <col min="17" max="16384" width="8.6640625" style="4"/>
  </cols>
  <sheetData>
    <row r="1" spans="1:10" x14ac:dyDescent="0.25">
      <c r="B1" s="1" t="s">
        <v>0</v>
      </c>
      <c r="I1" s="2" t="s">
        <v>1</v>
      </c>
    </row>
    <row r="3" spans="1:10" x14ac:dyDescent="0.25">
      <c r="B3" s="1" t="s">
        <v>2</v>
      </c>
      <c r="I3" s="2" t="s">
        <v>2</v>
      </c>
    </row>
    <row r="5" spans="1:10" ht="12.75" customHeight="1" x14ac:dyDescent="0.25">
      <c r="B5" s="89" t="s">
        <v>50</v>
      </c>
      <c r="C5" s="89"/>
      <c r="G5" s="90" t="s">
        <v>50</v>
      </c>
      <c r="H5" s="90"/>
      <c r="I5" s="90"/>
    </row>
    <row r="6" spans="1:10" x14ac:dyDescent="0.25">
      <c r="B6" s="6"/>
    </row>
    <row r="7" spans="1:10" ht="22.8" x14ac:dyDescent="0.25">
      <c r="B7" s="7"/>
    </row>
    <row r="9" spans="1:10" x14ac:dyDescent="0.25">
      <c r="B9" s="91" t="s">
        <v>49</v>
      </c>
      <c r="C9" s="91"/>
      <c r="D9" s="91"/>
      <c r="E9" s="91"/>
      <c r="F9" s="91"/>
      <c r="G9" s="91"/>
      <c r="H9" s="91"/>
      <c r="I9" s="91"/>
    </row>
    <row r="11" spans="1:10" x14ac:dyDescent="0.25">
      <c r="A11" s="8"/>
      <c r="B11" s="92" t="s">
        <v>34</v>
      </c>
      <c r="C11" s="92"/>
      <c r="D11" s="92"/>
      <c r="E11" s="92"/>
      <c r="F11" s="92"/>
      <c r="G11" s="92"/>
      <c r="H11" s="76"/>
      <c r="I11" s="9"/>
      <c r="J11" s="76"/>
    </row>
    <row r="12" spans="1:10" ht="13.8" thickBot="1" x14ac:dyDescent="0.3">
      <c r="A12" s="8"/>
      <c r="B12" s="92" t="s">
        <v>35</v>
      </c>
      <c r="C12" s="92"/>
      <c r="D12" s="92"/>
      <c r="E12" s="92"/>
      <c r="F12" s="92"/>
      <c r="G12" s="92"/>
      <c r="H12" s="10"/>
      <c r="I12" s="10"/>
      <c r="J12" s="10"/>
    </row>
    <row r="13" spans="1:10" ht="15" customHeight="1" thickTop="1" thickBot="1" x14ac:dyDescent="0.3">
      <c r="A13" s="11"/>
      <c r="B13" s="88" t="s">
        <v>32</v>
      </c>
      <c r="C13" s="88"/>
      <c r="D13" s="88"/>
      <c r="E13" s="88"/>
      <c r="F13" s="88"/>
      <c r="G13" s="88"/>
      <c r="H13" s="12" t="s">
        <v>3</v>
      </c>
      <c r="I13" s="12"/>
      <c r="J13" s="13">
        <f>J37</f>
        <v>0</v>
      </c>
    </row>
    <row r="14" spans="1:10" ht="14.4" thickTop="1" thickBot="1" x14ac:dyDescent="0.3">
      <c r="A14" s="14"/>
      <c r="B14" s="75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25">
      <c r="A15" s="96" t="s">
        <v>4</v>
      </c>
      <c r="B15" s="32"/>
      <c r="C15" s="98" t="s">
        <v>5</v>
      </c>
      <c r="D15" s="98" t="s">
        <v>6</v>
      </c>
      <c r="E15" s="98" t="s">
        <v>7</v>
      </c>
      <c r="F15" s="33" t="s">
        <v>8</v>
      </c>
      <c r="G15" s="34"/>
      <c r="H15" s="34"/>
      <c r="I15" s="100" t="s">
        <v>9</v>
      </c>
      <c r="J15" s="102" t="s">
        <v>10</v>
      </c>
    </row>
    <row r="16" spans="1:10" ht="26.4" x14ac:dyDescent="0.25">
      <c r="A16" s="97"/>
      <c r="B16" s="35"/>
      <c r="C16" s="99"/>
      <c r="D16" s="99"/>
      <c r="E16" s="99"/>
      <c r="F16" s="77" t="s">
        <v>11</v>
      </c>
      <c r="G16" s="77" t="s">
        <v>12</v>
      </c>
      <c r="H16" s="77" t="s">
        <v>13</v>
      </c>
      <c r="I16" s="101"/>
      <c r="J16" s="103"/>
    </row>
    <row r="17" spans="1:16" x14ac:dyDescent="0.25">
      <c r="A17" s="73">
        <v>1</v>
      </c>
      <c r="B17" s="35">
        <v>2</v>
      </c>
      <c r="C17" s="35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74">
        <v>9</v>
      </c>
      <c r="J17" s="37">
        <v>10</v>
      </c>
    </row>
    <row r="18" spans="1:16" x14ac:dyDescent="0.25">
      <c r="A18" s="93" t="s">
        <v>33</v>
      </c>
      <c r="B18" s="94"/>
      <c r="C18" s="94"/>
      <c r="D18" s="94"/>
      <c r="E18" s="94"/>
      <c r="F18" s="94"/>
      <c r="G18" s="94"/>
      <c r="H18" s="94"/>
      <c r="I18" s="94"/>
      <c r="J18" s="95"/>
    </row>
    <row r="19" spans="1:16" s="16" customFormat="1" x14ac:dyDescent="0.25">
      <c r="A19" s="39"/>
      <c r="B19" s="40"/>
      <c r="C19" s="38" t="s">
        <v>14</v>
      </c>
      <c r="D19" s="40"/>
      <c r="E19" s="81"/>
      <c r="F19" s="40"/>
      <c r="G19" s="40"/>
      <c r="H19" s="40"/>
      <c r="I19" s="41"/>
      <c r="J19" s="42"/>
      <c r="K19" s="3"/>
      <c r="L19" s="3"/>
      <c r="M19" s="3"/>
      <c r="N19" s="3"/>
      <c r="O19" s="3"/>
      <c r="P19" s="3"/>
    </row>
    <row r="20" spans="1:16" s="16" customFormat="1" ht="27" customHeight="1" x14ac:dyDescent="0.25">
      <c r="A20" s="87" t="s">
        <v>39</v>
      </c>
      <c r="B20" s="49"/>
      <c r="C20" s="62" t="s">
        <v>28</v>
      </c>
      <c r="D20" s="79" t="s">
        <v>23</v>
      </c>
      <c r="E20" s="46">
        <v>26</v>
      </c>
      <c r="F20" s="80"/>
      <c r="G20" s="47"/>
      <c r="H20" s="47"/>
      <c r="I20" s="47"/>
      <c r="J20" s="48">
        <f t="shared" ref="J20:J26" si="0">SUM(F20:H20)</f>
        <v>0</v>
      </c>
      <c r="K20" s="3"/>
      <c r="L20" s="3"/>
      <c r="M20" s="3"/>
      <c r="N20" s="78"/>
      <c r="O20" s="3"/>
      <c r="P20" s="3"/>
    </row>
    <row r="21" spans="1:16" s="16" customFormat="1" ht="27" customHeight="1" x14ac:dyDescent="0.25">
      <c r="A21" s="87" t="s">
        <v>40</v>
      </c>
      <c r="B21" s="49"/>
      <c r="C21" s="62" t="s">
        <v>36</v>
      </c>
      <c r="D21" s="79" t="s">
        <v>25</v>
      </c>
      <c r="E21" s="46">
        <v>28</v>
      </c>
      <c r="F21" s="80"/>
      <c r="G21" s="47"/>
      <c r="H21" s="47"/>
      <c r="I21" s="47"/>
      <c r="J21" s="48">
        <f t="shared" ref="J21" si="1">SUM(F21:H21)</f>
        <v>0</v>
      </c>
      <c r="K21" s="3"/>
      <c r="L21" s="3"/>
      <c r="M21" s="3"/>
      <c r="N21" s="78"/>
      <c r="O21" s="3"/>
      <c r="P21" s="3"/>
    </row>
    <row r="22" spans="1:16" s="16" customFormat="1" ht="32.25" customHeight="1" x14ac:dyDescent="0.25">
      <c r="A22" s="87" t="s">
        <v>41</v>
      </c>
      <c r="B22" s="49"/>
      <c r="C22" s="71" t="s">
        <v>29</v>
      </c>
      <c r="D22" s="45" t="s">
        <v>22</v>
      </c>
      <c r="E22" s="82">
        <v>1</v>
      </c>
      <c r="F22" s="47"/>
      <c r="G22" s="47"/>
      <c r="H22" s="47"/>
      <c r="I22" s="47"/>
      <c r="J22" s="48">
        <f t="shared" si="0"/>
        <v>0</v>
      </c>
      <c r="K22" s="3"/>
      <c r="L22" s="3"/>
      <c r="M22" s="3"/>
      <c r="N22" s="3"/>
      <c r="O22" s="3"/>
    </row>
    <row r="23" spans="1:16" s="16" customFormat="1" ht="33.75" customHeight="1" x14ac:dyDescent="0.25">
      <c r="A23" s="87" t="s">
        <v>42</v>
      </c>
      <c r="B23" s="49"/>
      <c r="C23" s="72" t="s">
        <v>30</v>
      </c>
      <c r="D23" s="45" t="s">
        <v>24</v>
      </c>
      <c r="E23" s="83">
        <v>3</v>
      </c>
      <c r="F23" s="47"/>
      <c r="G23" s="47"/>
      <c r="H23" s="47"/>
      <c r="I23" s="47"/>
      <c r="J23" s="48">
        <f t="shared" ref="J23" si="2">SUM(F23:H23)</f>
        <v>0</v>
      </c>
      <c r="K23" s="3"/>
      <c r="L23" s="3"/>
      <c r="M23" s="3"/>
      <c r="N23" s="3"/>
      <c r="O23" s="3"/>
      <c r="P23" s="3"/>
    </row>
    <row r="24" spans="1:16" s="16" customFormat="1" ht="33.75" customHeight="1" x14ac:dyDescent="0.25">
      <c r="A24" s="87" t="s">
        <v>43</v>
      </c>
      <c r="B24" s="49"/>
      <c r="C24" s="72" t="s">
        <v>37</v>
      </c>
      <c r="D24" s="45" t="s">
        <v>24</v>
      </c>
      <c r="E24" s="83">
        <v>7</v>
      </c>
      <c r="F24" s="47"/>
      <c r="G24" s="47"/>
      <c r="H24" s="47"/>
      <c r="I24" s="47"/>
      <c r="J24" s="48">
        <f t="shared" ref="J24" si="3">SUM(F24:H24)</f>
        <v>0</v>
      </c>
      <c r="K24" s="3"/>
      <c r="L24" s="3"/>
      <c r="M24" s="3"/>
      <c r="N24" s="3"/>
      <c r="O24" s="3"/>
      <c r="P24" s="3"/>
    </row>
    <row r="25" spans="1:16" s="16" customFormat="1" ht="33.75" customHeight="1" x14ac:dyDescent="0.25">
      <c r="A25" s="87" t="s">
        <v>44</v>
      </c>
      <c r="B25" s="49"/>
      <c r="C25" s="72" t="s">
        <v>38</v>
      </c>
      <c r="D25" s="45" t="s">
        <v>24</v>
      </c>
      <c r="E25" s="83">
        <v>3</v>
      </c>
      <c r="F25" s="47"/>
      <c r="G25" s="47"/>
      <c r="H25" s="47"/>
      <c r="I25" s="47"/>
      <c r="J25" s="48">
        <f t="shared" ref="J25" si="4">SUM(F25:H25)</f>
        <v>0</v>
      </c>
      <c r="K25" s="3"/>
      <c r="L25" s="3"/>
      <c r="M25" s="3"/>
      <c r="N25" s="3"/>
      <c r="O25" s="3"/>
      <c r="P25" s="3"/>
    </row>
    <row r="26" spans="1:16" s="16" customFormat="1" ht="17.25" customHeight="1" x14ac:dyDescent="0.25">
      <c r="A26" s="87" t="s">
        <v>45</v>
      </c>
      <c r="B26" s="49"/>
      <c r="C26" s="62" t="s">
        <v>26</v>
      </c>
      <c r="D26" s="45" t="s">
        <v>22</v>
      </c>
      <c r="E26" s="46">
        <v>1</v>
      </c>
      <c r="F26" s="47"/>
      <c r="G26" s="47"/>
      <c r="H26" s="47"/>
      <c r="I26" s="47"/>
      <c r="J26" s="48">
        <f t="shared" si="0"/>
        <v>0</v>
      </c>
      <c r="K26" s="3"/>
      <c r="L26" s="3"/>
      <c r="M26" s="3"/>
      <c r="N26" s="3"/>
      <c r="O26" s="3"/>
      <c r="P26" s="3"/>
    </row>
    <row r="27" spans="1:16" s="16" customFormat="1" x14ac:dyDescent="0.25">
      <c r="A27" s="51"/>
      <c r="B27" s="52"/>
      <c r="C27" s="53" t="s">
        <v>15</v>
      </c>
      <c r="D27" s="54"/>
      <c r="E27" s="55"/>
      <c r="F27" s="56">
        <f>SUM(F20:F26)</f>
        <v>0</v>
      </c>
      <c r="G27" s="56">
        <f>SUM(G20:G26)</f>
        <v>0</v>
      </c>
      <c r="H27" s="56">
        <f>SUM(H20:H26)</f>
        <v>0</v>
      </c>
      <c r="I27" s="56"/>
      <c r="J27" s="57">
        <f>F27+G27+H27</f>
        <v>0</v>
      </c>
      <c r="K27" s="3"/>
      <c r="L27" s="3"/>
      <c r="M27" s="3"/>
      <c r="N27" s="3"/>
      <c r="O27" s="3"/>
      <c r="P27" s="3"/>
    </row>
    <row r="28" spans="1:16" s="16" customFormat="1" x14ac:dyDescent="0.25">
      <c r="A28" s="43"/>
      <c r="B28" s="44"/>
      <c r="C28" s="58" t="s">
        <v>16</v>
      </c>
      <c r="D28" s="45"/>
      <c r="E28" s="46"/>
      <c r="F28" s="47"/>
      <c r="G28" s="47"/>
      <c r="H28" s="47"/>
      <c r="I28" s="47"/>
      <c r="J28" s="48"/>
      <c r="K28" s="3"/>
      <c r="L28" s="3"/>
      <c r="M28" s="3"/>
      <c r="N28" s="3"/>
      <c r="O28" s="3"/>
      <c r="P28" s="3"/>
    </row>
    <row r="29" spans="1:16" s="16" customFormat="1" ht="26.4" x14ac:dyDescent="0.25">
      <c r="A29" s="43">
        <v>1</v>
      </c>
      <c r="B29" s="44"/>
      <c r="C29" s="50" t="s">
        <v>46</v>
      </c>
      <c r="D29" s="45" t="s">
        <v>25</v>
      </c>
      <c r="E29" s="46">
        <f>+E20+E21</f>
        <v>54</v>
      </c>
      <c r="F29" s="59"/>
      <c r="G29" s="59"/>
      <c r="H29" s="59"/>
      <c r="I29" s="47"/>
      <c r="J29" s="63">
        <f t="shared" ref="J29:J30" si="5">SUM(F29:H29)</f>
        <v>0</v>
      </c>
      <c r="K29" s="3"/>
      <c r="L29" s="3"/>
      <c r="M29" s="3"/>
      <c r="N29" s="3"/>
      <c r="O29" s="3"/>
      <c r="P29" s="3"/>
    </row>
    <row r="30" spans="1:16" s="16" customFormat="1" x14ac:dyDescent="0.25">
      <c r="A30" s="43">
        <v>3</v>
      </c>
      <c r="B30" s="44"/>
      <c r="C30" s="50" t="s">
        <v>31</v>
      </c>
      <c r="D30" s="45" t="s">
        <v>24</v>
      </c>
      <c r="E30" s="46">
        <v>3</v>
      </c>
      <c r="F30" s="59"/>
      <c r="G30" s="59"/>
      <c r="H30" s="59"/>
      <c r="I30" s="47"/>
      <c r="J30" s="63">
        <f t="shared" si="5"/>
        <v>0</v>
      </c>
      <c r="K30" s="3"/>
      <c r="L30" s="3"/>
      <c r="M30" s="3"/>
      <c r="N30" s="3"/>
      <c r="O30" s="3"/>
      <c r="P30" s="3"/>
    </row>
    <row r="31" spans="1:16" s="16" customFormat="1" x14ac:dyDescent="0.25">
      <c r="A31" s="85">
        <v>4</v>
      </c>
      <c r="B31" s="44"/>
      <c r="C31" s="50" t="s">
        <v>47</v>
      </c>
      <c r="D31" s="45" t="s">
        <v>27</v>
      </c>
      <c r="E31" s="46">
        <v>7</v>
      </c>
      <c r="F31" s="59"/>
      <c r="G31" s="59"/>
      <c r="H31" s="59"/>
      <c r="I31" s="47"/>
      <c r="J31" s="63">
        <f t="shared" ref="J31:J32" si="6">SUM(F31:H31)</f>
        <v>0</v>
      </c>
      <c r="K31" s="3"/>
      <c r="L31" s="3"/>
      <c r="M31" s="3"/>
      <c r="N31" s="3"/>
      <c r="O31" s="3"/>
      <c r="P31" s="3"/>
    </row>
    <row r="32" spans="1:16" s="16" customFormat="1" ht="24.75" customHeight="1" x14ac:dyDescent="0.25">
      <c r="A32" s="85">
        <v>5</v>
      </c>
      <c r="B32" s="84"/>
      <c r="C32" s="70" t="s">
        <v>48</v>
      </c>
      <c r="D32" s="45" t="s">
        <v>22</v>
      </c>
      <c r="E32" s="46">
        <v>3</v>
      </c>
      <c r="F32" s="59"/>
      <c r="G32" s="59"/>
      <c r="H32" s="59"/>
      <c r="I32" s="47"/>
      <c r="J32" s="63">
        <f t="shared" si="6"/>
        <v>0</v>
      </c>
      <c r="K32" s="3"/>
      <c r="L32" s="3"/>
      <c r="M32" s="3"/>
      <c r="N32" s="3"/>
      <c r="O32" s="3"/>
      <c r="P32" s="3"/>
    </row>
    <row r="33" spans="1:16" s="16" customFormat="1" ht="13.8" thickBot="1" x14ac:dyDescent="0.3">
      <c r="A33" s="86"/>
      <c r="B33" s="64"/>
      <c r="C33" s="65" t="s">
        <v>17</v>
      </c>
      <c r="D33" s="66"/>
      <c r="E33" s="67"/>
      <c r="F33" s="68"/>
      <c r="G33" s="68"/>
      <c r="H33" s="68"/>
      <c r="I33" s="68"/>
      <c r="J33" s="69">
        <f>F33+G33+H33</f>
        <v>0</v>
      </c>
      <c r="K33" s="3"/>
      <c r="L33" s="3"/>
      <c r="M33" s="3"/>
      <c r="N33" s="3"/>
      <c r="O33" s="3"/>
      <c r="P33" s="3"/>
    </row>
    <row r="34" spans="1:16" s="16" customFormat="1" x14ac:dyDescent="0.25">
      <c r="A34" s="18"/>
      <c r="B34" s="17"/>
      <c r="C34" s="60" t="s">
        <v>18</v>
      </c>
      <c r="D34" s="19"/>
      <c r="E34" s="20"/>
      <c r="F34" s="61">
        <f>F27+F33</f>
        <v>0</v>
      </c>
      <c r="G34" s="61">
        <f>G27+G33</f>
        <v>0</v>
      </c>
      <c r="H34" s="61">
        <f>H27+H33</f>
        <v>0</v>
      </c>
      <c r="I34" s="21"/>
      <c r="J34" s="22">
        <f>F34+G34+H34</f>
        <v>0</v>
      </c>
      <c r="K34" s="3"/>
      <c r="L34" s="3"/>
      <c r="M34" s="3"/>
      <c r="N34" s="3"/>
      <c r="O34" s="3"/>
      <c r="P34" s="3"/>
    </row>
    <row r="35" spans="1:16" s="16" customFormat="1" x14ac:dyDescent="0.25">
      <c r="A35" s="1"/>
      <c r="B35" s="1"/>
      <c r="C35" s="23" t="s">
        <v>19</v>
      </c>
      <c r="D35" s="24"/>
      <c r="E35" s="25"/>
      <c r="F35" s="15"/>
      <c r="G35" s="26">
        <f>F34</f>
        <v>0</v>
      </c>
      <c r="H35" s="26">
        <f>G34</f>
        <v>0</v>
      </c>
      <c r="I35" s="27">
        <f>H34</f>
        <v>0</v>
      </c>
      <c r="J35" s="28">
        <f>G35+H35+I35</f>
        <v>0</v>
      </c>
      <c r="K35" s="3"/>
      <c r="L35" s="3"/>
      <c r="M35" s="3"/>
      <c r="N35" s="3"/>
      <c r="O35" s="3"/>
      <c r="P35" s="3"/>
    </row>
    <row r="36" spans="1:16" s="16" customFormat="1" x14ac:dyDescent="0.25">
      <c r="A36" s="1"/>
      <c r="B36" s="1"/>
      <c r="C36" s="8"/>
      <c r="D36" s="1" t="s">
        <v>20</v>
      </c>
      <c r="E36" s="15"/>
      <c r="F36" s="29"/>
      <c r="G36" s="30">
        <v>0.21</v>
      </c>
      <c r="H36" s="30">
        <v>0.21</v>
      </c>
      <c r="I36" s="30">
        <v>0.21</v>
      </c>
      <c r="J36" s="28">
        <f>ROUND(G35*G36+H35*H36+I35*I36,2)</f>
        <v>0</v>
      </c>
      <c r="K36" s="3"/>
      <c r="L36" s="3"/>
      <c r="M36" s="3"/>
      <c r="N36" s="3"/>
      <c r="O36" s="3"/>
      <c r="P36" s="3"/>
    </row>
    <row r="37" spans="1:16" s="16" customFormat="1" x14ac:dyDescent="0.25">
      <c r="A37" s="1"/>
      <c r="B37" s="1"/>
      <c r="C37" s="23" t="s">
        <v>21</v>
      </c>
      <c r="D37" s="31"/>
      <c r="E37" s="24"/>
      <c r="F37" s="24"/>
      <c r="G37" s="27">
        <f>IF(G35&lt;&gt;0,J37-H37-I37,0)</f>
        <v>0</v>
      </c>
      <c r="H37" s="27">
        <f>ROUND(H36*H35+H35,2)</f>
        <v>0</v>
      </c>
      <c r="I37" s="27">
        <f>I35*1.21</f>
        <v>0</v>
      </c>
      <c r="J37" s="28">
        <f>J35+J36</f>
        <v>0</v>
      </c>
      <c r="K37" s="3"/>
      <c r="L37" s="3"/>
      <c r="M37" s="3"/>
      <c r="N37" s="3"/>
      <c r="O37" s="3"/>
      <c r="P37" s="3"/>
    </row>
    <row r="38" spans="1:16" s="16" customFormat="1" x14ac:dyDescent="0.25">
      <c r="A38" s="1"/>
      <c r="B38" s="1"/>
      <c r="C38" s="1"/>
      <c r="D38" s="1"/>
      <c r="E38" s="1"/>
      <c r="F38" s="1"/>
      <c r="G38" s="1"/>
      <c r="H38" s="1"/>
      <c r="I38" s="5"/>
      <c r="J38" s="1"/>
      <c r="K38" s="3"/>
      <c r="L38" s="3"/>
      <c r="M38" s="3"/>
      <c r="N38" s="3"/>
      <c r="O38" s="3"/>
      <c r="P38" s="3"/>
    </row>
    <row r="39" spans="1:16" s="16" customFormat="1" x14ac:dyDescent="0.25">
      <c r="A39" s="1"/>
      <c r="B39" s="1"/>
      <c r="C39" s="1"/>
      <c r="D39" s="1"/>
      <c r="E39" s="1"/>
      <c r="F39" s="1"/>
      <c r="G39" s="1"/>
      <c r="H39" s="1"/>
      <c r="I39" s="5"/>
      <c r="J39" s="1"/>
      <c r="K39" s="3"/>
      <c r="L39" s="3"/>
      <c r="M39" s="3"/>
      <c r="N39" s="3"/>
      <c r="O39" s="3"/>
      <c r="P39" s="3"/>
    </row>
    <row r="40" spans="1:16" s="16" customFormat="1" x14ac:dyDescent="0.25">
      <c r="A40" s="1"/>
      <c r="B40" s="1"/>
      <c r="C40" s="1"/>
      <c r="D40" s="1"/>
      <c r="E40" s="1"/>
      <c r="F40" s="1"/>
      <c r="G40" s="1"/>
      <c r="H40" s="1"/>
      <c r="I40" s="5"/>
      <c r="J40" s="1"/>
      <c r="K40" s="3"/>
      <c r="L40" s="3"/>
      <c r="M40" s="3"/>
      <c r="N40" s="3"/>
      <c r="O40" s="3"/>
      <c r="P40" s="3"/>
    </row>
    <row r="41" spans="1:16" s="16" customFormat="1" x14ac:dyDescent="0.25">
      <c r="A41" s="1"/>
      <c r="B41" s="1"/>
      <c r="C41" s="1"/>
      <c r="D41" s="1"/>
      <c r="E41" s="1"/>
      <c r="F41" s="1"/>
      <c r="G41" s="1"/>
      <c r="H41" s="1"/>
      <c r="I41" s="5"/>
      <c r="J41" s="1"/>
      <c r="K41" s="3"/>
      <c r="L41" s="3"/>
      <c r="M41" s="3"/>
      <c r="N41" s="3"/>
      <c r="O41" s="3"/>
      <c r="P41" s="3"/>
    </row>
    <row r="42" spans="1:16" s="16" customFormat="1" x14ac:dyDescent="0.2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  <c r="N42" s="3"/>
      <c r="O42" s="3"/>
      <c r="P42" s="3"/>
    </row>
    <row r="43" spans="1:16" s="16" customFormat="1" x14ac:dyDescent="0.2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  <c r="N43" s="3"/>
      <c r="O43" s="3"/>
      <c r="P43" s="3"/>
    </row>
    <row r="44" spans="1:16" s="16" customFormat="1" x14ac:dyDescent="0.2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  <c r="N44" s="3"/>
      <c r="O44" s="3"/>
      <c r="P44" s="3"/>
    </row>
    <row r="45" spans="1:16" s="16" customFormat="1" x14ac:dyDescent="0.2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  <c r="N45" s="3"/>
      <c r="O45" s="3"/>
      <c r="P45" s="3"/>
    </row>
    <row r="46" spans="1:16" s="16" customFormat="1" x14ac:dyDescent="0.2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  <c r="N46" s="3"/>
      <c r="O46" s="3"/>
      <c r="P46" s="3"/>
    </row>
    <row r="47" spans="1:16" s="16" customFormat="1" x14ac:dyDescent="0.2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  <c r="N47" s="3"/>
      <c r="O47" s="3"/>
      <c r="P47" s="3"/>
    </row>
    <row r="48" spans="1:16" s="16" customFormat="1" x14ac:dyDescent="0.2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  <c r="N48" s="3"/>
      <c r="O48" s="3"/>
      <c r="P48" s="3"/>
    </row>
    <row r="49" spans="1:16" s="16" customFormat="1" ht="41.25" customHeight="1" x14ac:dyDescent="0.2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  <c r="N49" s="3"/>
      <c r="O49" s="3"/>
      <c r="P49" s="3"/>
    </row>
    <row r="50" spans="1:16" s="16" customFormat="1" x14ac:dyDescent="0.2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  <c r="N50" s="3"/>
      <c r="O50" s="3"/>
      <c r="P50" s="3"/>
    </row>
    <row r="51" spans="1:16" s="16" customFormat="1" x14ac:dyDescent="0.2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</row>
    <row r="52" spans="1:16" s="16" customFormat="1" ht="40.5" customHeight="1" x14ac:dyDescent="0.2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</row>
    <row r="53" spans="1:16" s="16" customFormat="1" x14ac:dyDescent="0.2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</row>
    <row r="54" spans="1:16" s="16" customFormat="1" x14ac:dyDescent="0.2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</row>
    <row r="55" spans="1:16" s="16" customFormat="1" x14ac:dyDescent="0.2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</row>
    <row r="56" spans="1:16" s="16" customFormat="1" x14ac:dyDescent="0.2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</row>
    <row r="57" spans="1:16" s="16" customFormat="1" x14ac:dyDescent="0.2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</row>
    <row r="58" spans="1:16" s="16" customFormat="1" x14ac:dyDescent="0.2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</row>
    <row r="59" spans="1:16" s="16" customFormat="1" x14ac:dyDescent="0.2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</row>
    <row r="60" spans="1:16" s="16" customFormat="1" x14ac:dyDescent="0.2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</row>
    <row r="61" spans="1:16" s="16" customFormat="1" x14ac:dyDescent="0.2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</row>
    <row r="62" spans="1:16" s="16" customFormat="1" x14ac:dyDescent="0.2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</row>
    <row r="63" spans="1:16" s="16" customFormat="1" x14ac:dyDescent="0.2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</row>
    <row r="64" spans="1:16" s="16" customFormat="1" x14ac:dyDescent="0.2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</row>
    <row r="65" spans="1:16" s="16" customFormat="1" ht="39" customHeight="1" x14ac:dyDescent="0.2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</row>
    <row r="66" spans="1:16" s="16" customFormat="1" ht="41.25" customHeight="1" x14ac:dyDescent="0.2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</row>
    <row r="67" spans="1:16" s="16" customFormat="1" ht="29.25" customHeight="1" x14ac:dyDescent="0.2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</row>
    <row r="68" spans="1:16" s="16" customFormat="1" x14ac:dyDescent="0.2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</row>
    <row r="69" spans="1:16" s="16" customFormat="1" x14ac:dyDescent="0.2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</row>
    <row r="70" spans="1:16" s="16" customFormat="1" x14ac:dyDescent="0.2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</row>
    <row r="71" spans="1:16" s="16" customFormat="1" x14ac:dyDescent="0.2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</row>
    <row r="72" spans="1:16" s="16" customFormat="1" x14ac:dyDescent="0.2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</row>
    <row r="73" spans="1:16" s="16" customFormat="1" x14ac:dyDescent="0.2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</row>
    <row r="74" spans="1:16" s="16" customFormat="1" x14ac:dyDescent="0.2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</row>
    <row r="75" spans="1:16" s="16" customFormat="1" x14ac:dyDescent="0.2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</row>
    <row r="76" spans="1:16" s="16" customFormat="1" x14ac:dyDescent="0.2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</row>
    <row r="77" spans="1:16" s="16" customFormat="1" x14ac:dyDescent="0.2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</row>
    <row r="78" spans="1:16" s="16" customFormat="1" x14ac:dyDescent="0.2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</row>
    <row r="79" spans="1:16" s="16" customFormat="1" x14ac:dyDescent="0.2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</row>
    <row r="80" spans="1:16" s="16" customFormat="1" x14ac:dyDescent="0.2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</row>
    <row r="81" spans="1:16" s="16" customFormat="1" x14ac:dyDescent="0.2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</row>
    <row r="82" spans="1:16" s="16" customFormat="1" x14ac:dyDescent="0.2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</row>
    <row r="83" spans="1:16" s="16" customFormat="1" x14ac:dyDescent="0.2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</row>
    <row r="84" spans="1:16" s="16" customFormat="1" x14ac:dyDescent="0.2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</row>
    <row r="85" spans="1:16" s="16" customFormat="1" ht="13.5" customHeight="1" x14ac:dyDescent="0.2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</row>
    <row r="86" spans="1:16" s="16" customFormat="1" ht="16.5" customHeight="1" x14ac:dyDescent="0.2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</row>
    <row r="87" spans="1:16" s="16" customFormat="1" x14ac:dyDescent="0.2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</row>
    <row r="88" spans="1:16" s="16" customFormat="1" x14ac:dyDescent="0.2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</row>
    <row r="89" spans="1:16" s="16" customFormat="1" x14ac:dyDescent="0.2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</row>
    <row r="90" spans="1:16" s="16" customFormat="1" x14ac:dyDescent="0.2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</row>
    <row r="91" spans="1:16" s="16" customFormat="1" x14ac:dyDescent="0.2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</row>
    <row r="92" spans="1:16" s="16" customFormat="1" x14ac:dyDescent="0.2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</row>
    <row r="93" spans="1:16" s="16" customFormat="1" x14ac:dyDescent="0.2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</row>
    <row r="94" spans="1:16" s="16" customFormat="1" x14ac:dyDescent="0.2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</row>
    <row r="95" spans="1:16" s="16" customFormat="1" x14ac:dyDescent="0.2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</row>
    <row r="96" spans="1:16" s="16" customFormat="1" x14ac:dyDescent="0.2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</row>
    <row r="97" spans="1:16" s="16" customFormat="1" x14ac:dyDescent="0.2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</row>
    <row r="98" spans="1:16" s="16" customFormat="1" x14ac:dyDescent="0.2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</row>
    <row r="99" spans="1:16" s="16" customFormat="1" x14ac:dyDescent="0.2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</row>
    <row r="100" spans="1:16" s="16" customFormat="1" x14ac:dyDescent="0.2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</row>
    <row r="101" spans="1:16" s="16" customFormat="1" x14ac:dyDescent="0.2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</row>
    <row r="102" spans="1:16" s="16" customFormat="1" x14ac:dyDescent="0.2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</row>
    <row r="103" spans="1:16" s="16" customFormat="1" x14ac:dyDescent="0.2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</row>
    <row r="104" spans="1:16" s="16" customFormat="1" x14ac:dyDescent="0.2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</row>
    <row r="105" spans="1:16" s="16" customFormat="1" x14ac:dyDescent="0.2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</row>
    <row r="106" spans="1:16" s="16" customFormat="1" x14ac:dyDescent="0.2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</row>
    <row r="107" spans="1:16" s="16" customFormat="1" x14ac:dyDescent="0.2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</row>
    <row r="108" spans="1:16" s="16" customFormat="1" x14ac:dyDescent="0.2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</row>
    <row r="109" spans="1:16" s="16" customFormat="1" x14ac:dyDescent="0.2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</row>
    <row r="110" spans="1:16" s="16" customFormat="1" x14ac:dyDescent="0.2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</row>
    <row r="111" spans="1:16" s="16" customFormat="1" x14ac:dyDescent="0.2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</row>
    <row r="112" spans="1:16" s="16" customFormat="1" x14ac:dyDescent="0.2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</row>
    <row r="113" spans="1:16" s="16" customFormat="1" x14ac:dyDescent="0.2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</row>
    <row r="114" spans="1:16" s="16" customFormat="1" x14ac:dyDescent="0.2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</row>
    <row r="115" spans="1:16" s="16" customFormat="1" x14ac:dyDescent="0.2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</row>
    <row r="116" spans="1:16" s="16" customFormat="1" x14ac:dyDescent="0.2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</row>
    <row r="117" spans="1:16" s="16" customFormat="1" x14ac:dyDescent="0.2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</row>
    <row r="118" spans="1:16" s="16" customFormat="1" x14ac:dyDescent="0.2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</row>
    <row r="119" spans="1:16" s="16" customFormat="1" x14ac:dyDescent="0.2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</row>
    <row r="120" spans="1:16" s="16" customFormat="1" x14ac:dyDescent="0.2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</row>
    <row r="121" spans="1:16" s="16" customFormat="1" x14ac:dyDescent="0.2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</row>
    <row r="122" spans="1:16" s="16" customFormat="1" x14ac:dyDescent="0.2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</row>
    <row r="123" spans="1:16" s="16" customFormat="1" x14ac:dyDescent="0.2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</row>
    <row r="124" spans="1:16" s="16" customFormat="1" x14ac:dyDescent="0.2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</row>
    <row r="125" spans="1:16" s="16" customFormat="1" x14ac:dyDescent="0.2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</row>
    <row r="126" spans="1:16" s="16" customFormat="1" x14ac:dyDescent="0.2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</row>
    <row r="127" spans="1:16" s="16" customFormat="1" x14ac:dyDescent="0.2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</row>
    <row r="128" spans="1:16" s="16" customFormat="1" x14ac:dyDescent="0.2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</row>
    <row r="129" spans="1:16" s="16" customFormat="1" x14ac:dyDescent="0.2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</row>
    <row r="130" spans="1:16" s="16" customFormat="1" x14ac:dyDescent="0.2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</row>
    <row r="131" spans="1:16" s="16" customFormat="1" x14ac:dyDescent="0.2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</row>
    <row r="132" spans="1:16" s="16" customFormat="1" x14ac:dyDescent="0.2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</row>
    <row r="133" spans="1:16" s="16" customFormat="1" x14ac:dyDescent="0.2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</row>
    <row r="134" spans="1:16" s="16" customFormat="1" x14ac:dyDescent="0.2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</row>
    <row r="135" spans="1:16" s="16" customFormat="1" x14ac:dyDescent="0.2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</row>
    <row r="136" spans="1:16" s="16" customFormat="1" x14ac:dyDescent="0.2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</row>
    <row r="137" spans="1:16" s="16" customFormat="1" x14ac:dyDescent="0.2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</row>
    <row r="138" spans="1:16" s="16" customFormat="1" x14ac:dyDescent="0.2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</row>
    <row r="139" spans="1:16" s="16" customFormat="1" x14ac:dyDescent="0.2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</row>
    <row r="140" spans="1:16" s="16" customFormat="1" x14ac:dyDescent="0.2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</row>
    <row r="141" spans="1:16" s="16" customFormat="1" x14ac:dyDescent="0.2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</row>
    <row r="142" spans="1:16" s="16" customFormat="1" x14ac:dyDescent="0.2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</row>
    <row r="143" spans="1:16" s="16" customFormat="1" x14ac:dyDescent="0.2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</row>
    <row r="144" spans="1:16" s="16" customFormat="1" x14ac:dyDescent="0.2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</row>
    <row r="145" spans="1:16" s="16" customFormat="1" x14ac:dyDescent="0.2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</row>
    <row r="146" spans="1:16" s="16" customFormat="1" x14ac:dyDescent="0.2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</row>
    <row r="147" spans="1:16" s="16" customFormat="1" x14ac:dyDescent="0.2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</row>
    <row r="148" spans="1:16" s="16" customFormat="1" x14ac:dyDescent="0.2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</row>
    <row r="149" spans="1:16" s="16" customFormat="1" x14ac:dyDescent="0.2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</row>
    <row r="150" spans="1:16" s="16" customFormat="1" x14ac:dyDescent="0.2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</row>
    <row r="151" spans="1:16" s="16" customFormat="1" x14ac:dyDescent="0.2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</row>
    <row r="152" spans="1:16" s="16" customFormat="1" x14ac:dyDescent="0.2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</row>
    <row r="153" spans="1:16" s="16" customFormat="1" x14ac:dyDescent="0.2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</row>
    <row r="154" spans="1:16" s="16" customFormat="1" x14ac:dyDescent="0.2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</row>
    <row r="155" spans="1:16" s="16" customFormat="1" x14ac:dyDescent="0.2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</row>
    <row r="156" spans="1:16" s="16" customFormat="1" x14ac:dyDescent="0.2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</row>
    <row r="157" spans="1:16" s="16" customFormat="1" x14ac:dyDescent="0.2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</row>
    <row r="158" spans="1:16" s="16" customFormat="1" x14ac:dyDescent="0.2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</row>
    <row r="159" spans="1:16" s="16" customFormat="1" x14ac:dyDescent="0.2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</row>
    <row r="160" spans="1:16" s="16" customFormat="1" x14ac:dyDescent="0.2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</row>
    <row r="161" spans="1:16" s="16" customFormat="1" x14ac:dyDescent="0.2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</row>
    <row r="162" spans="1:16" s="16" customFormat="1" x14ac:dyDescent="0.2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</row>
    <row r="163" spans="1:16" s="16" customFormat="1" x14ac:dyDescent="0.2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</row>
    <row r="164" spans="1:16" s="16" customFormat="1" x14ac:dyDescent="0.2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</row>
    <row r="165" spans="1:16" s="16" customFormat="1" x14ac:dyDescent="0.2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</row>
    <row r="166" spans="1:16" s="16" customFormat="1" x14ac:dyDescent="0.2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</row>
    <row r="167" spans="1:16" s="16" customFormat="1" x14ac:dyDescent="0.2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</row>
    <row r="168" spans="1:16" s="16" customFormat="1" x14ac:dyDescent="0.2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</row>
    <row r="169" spans="1:16" s="16" customFormat="1" x14ac:dyDescent="0.2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</row>
    <row r="170" spans="1:16" s="16" customFormat="1" x14ac:dyDescent="0.2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</row>
    <row r="171" spans="1:16" s="16" customFormat="1" x14ac:dyDescent="0.2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</row>
    <row r="172" spans="1:16" s="16" customFormat="1" x14ac:dyDescent="0.2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</row>
    <row r="173" spans="1:16" s="16" customFormat="1" x14ac:dyDescent="0.2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</row>
    <row r="174" spans="1:16" s="16" customFormat="1" x14ac:dyDescent="0.2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</row>
    <row r="175" spans="1:16" s="16" customFormat="1" x14ac:dyDescent="0.2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</row>
    <row r="176" spans="1:16" s="16" customFormat="1" x14ac:dyDescent="0.2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</row>
    <row r="177" spans="1:16" s="16" customFormat="1" x14ac:dyDescent="0.2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</row>
    <row r="178" spans="1:16" s="16" customFormat="1" x14ac:dyDescent="0.2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</row>
    <row r="179" spans="1:16" s="16" customFormat="1" x14ac:dyDescent="0.2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</row>
    <row r="180" spans="1:16" s="16" customFormat="1" x14ac:dyDescent="0.2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</row>
    <row r="181" spans="1:16" s="16" customFormat="1" x14ac:dyDescent="0.2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</row>
    <row r="182" spans="1:16" s="16" customFormat="1" x14ac:dyDescent="0.2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</row>
    <row r="183" spans="1:16" s="16" customFormat="1" x14ac:dyDescent="0.2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</row>
    <row r="184" spans="1:16" s="16" customFormat="1" x14ac:dyDescent="0.2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</row>
    <row r="185" spans="1:16" s="16" customFormat="1" x14ac:dyDescent="0.2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</row>
    <row r="186" spans="1:16" s="16" customFormat="1" x14ac:dyDescent="0.2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</row>
    <row r="187" spans="1:16" s="16" customFormat="1" x14ac:dyDescent="0.2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</row>
    <row r="188" spans="1:16" s="16" customFormat="1" x14ac:dyDescent="0.2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</row>
    <row r="189" spans="1:16" s="16" customFormat="1" x14ac:dyDescent="0.2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</row>
    <row r="190" spans="1:16" s="16" customFormat="1" x14ac:dyDescent="0.2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</row>
    <row r="191" spans="1:16" s="16" customFormat="1" x14ac:dyDescent="0.2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</row>
    <row r="192" spans="1:16" s="16" customFormat="1" x14ac:dyDescent="0.2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</row>
    <row r="193" spans="1:16" s="16" customFormat="1" x14ac:dyDescent="0.2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</row>
    <row r="194" spans="1:16" s="16" customFormat="1" x14ac:dyDescent="0.2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</row>
    <row r="195" spans="1:16" s="16" customFormat="1" x14ac:dyDescent="0.2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</row>
    <row r="196" spans="1:16" s="16" customFormat="1" x14ac:dyDescent="0.2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</row>
    <row r="197" spans="1:16" s="16" customFormat="1" x14ac:dyDescent="0.2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</row>
    <row r="198" spans="1:16" s="16" customFormat="1" x14ac:dyDescent="0.2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</row>
    <row r="199" spans="1:16" s="16" customFormat="1" x14ac:dyDescent="0.2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</row>
    <row r="200" spans="1:16" s="16" customFormat="1" x14ac:dyDescent="0.2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</row>
    <row r="201" spans="1:16" s="16" customFormat="1" x14ac:dyDescent="0.2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</row>
    <row r="202" spans="1:16" s="16" customFormat="1" x14ac:dyDescent="0.2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</row>
    <row r="203" spans="1:16" s="16" customFormat="1" x14ac:dyDescent="0.2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</row>
    <row r="204" spans="1:16" s="16" customFormat="1" x14ac:dyDescent="0.2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</row>
    <row r="205" spans="1:16" s="16" customFormat="1" x14ac:dyDescent="0.2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</row>
    <row r="206" spans="1:16" s="16" customFormat="1" x14ac:dyDescent="0.2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</row>
    <row r="207" spans="1:16" s="16" customFormat="1" x14ac:dyDescent="0.2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</row>
    <row r="208" spans="1:16" s="16" customFormat="1" x14ac:dyDescent="0.2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</row>
    <row r="209" spans="1:16" s="16" customFormat="1" x14ac:dyDescent="0.2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</row>
    <row r="210" spans="1:16" s="16" customFormat="1" x14ac:dyDescent="0.2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</row>
    <row r="211" spans="1:16" s="16" customFormat="1" x14ac:dyDescent="0.2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</row>
    <row r="212" spans="1:16" s="16" customFormat="1" x14ac:dyDescent="0.2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</row>
    <row r="213" spans="1:16" s="16" customFormat="1" x14ac:dyDescent="0.2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</row>
    <row r="214" spans="1:16" s="16" customFormat="1" x14ac:dyDescent="0.2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</row>
    <row r="215" spans="1:16" s="16" customFormat="1" x14ac:dyDescent="0.2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</row>
    <row r="216" spans="1:16" s="16" customFormat="1" x14ac:dyDescent="0.2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</row>
    <row r="217" spans="1:16" s="16" customFormat="1" x14ac:dyDescent="0.2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</row>
    <row r="218" spans="1:16" s="16" customFormat="1" x14ac:dyDescent="0.2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</row>
    <row r="219" spans="1:16" s="16" customFormat="1" x14ac:dyDescent="0.2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</row>
    <row r="220" spans="1:16" s="16" customFormat="1" x14ac:dyDescent="0.2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</row>
    <row r="221" spans="1:16" s="16" customFormat="1" x14ac:dyDescent="0.2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</row>
    <row r="222" spans="1:16" s="16" customFormat="1" x14ac:dyDescent="0.2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</row>
    <row r="223" spans="1:16" s="16" customFormat="1" x14ac:dyDescent="0.2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</row>
    <row r="224" spans="1:16" s="16" customFormat="1" x14ac:dyDescent="0.2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</row>
    <row r="225" spans="1:16" s="16" customFormat="1" x14ac:dyDescent="0.2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</row>
    <row r="226" spans="1:16" s="16" customFormat="1" x14ac:dyDescent="0.2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</row>
    <row r="227" spans="1:16" s="16" customFormat="1" x14ac:dyDescent="0.2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</row>
    <row r="228" spans="1:16" s="16" customFormat="1" x14ac:dyDescent="0.2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</row>
    <row r="229" spans="1:16" s="16" customFormat="1" x14ac:dyDescent="0.2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</row>
    <row r="230" spans="1:16" s="16" customFormat="1" x14ac:dyDescent="0.2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</row>
    <row r="231" spans="1:16" s="16" customFormat="1" x14ac:dyDescent="0.2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</row>
    <row r="232" spans="1:16" s="16" customFormat="1" x14ac:dyDescent="0.2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</row>
    <row r="233" spans="1:16" s="16" customFormat="1" x14ac:dyDescent="0.2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</row>
    <row r="234" spans="1:16" s="16" customFormat="1" x14ac:dyDescent="0.2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</row>
    <row r="235" spans="1:16" s="16" customFormat="1" x14ac:dyDescent="0.2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</row>
    <row r="236" spans="1:16" s="16" customFormat="1" x14ac:dyDescent="0.2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</row>
    <row r="237" spans="1:16" s="16" customFormat="1" x14ac:dyDescent="0.2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</row>
    <row r="238" spans="1:16" s="16" customFormat="1" x14ac:dyDescent="0.2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</row>
    <row r="239" spans="1:16" s="16" customFormat="1" x14ac:dyDescent="0.2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</row>
    <row r="240" spans="1:16" s="16" customFormat="1" x14ac:dyDescent="0.2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</row>
    <row r="241" spans="1:16" s="16" customFormat="1" x14ac:dyDescent="0.2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</row>
    <row r="242" spans="1:16" s="16" customFormat="1" x14ac:dyDescent="0.2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</row>
    <row r="243" spans="1:16" s="16" customFormat="1" x14ac:dyDescent="0.2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</row>
    <row r="244" spans="1:16" s="16" customFormat="1" x14ac:dyDescent="0.2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</row>
    <row r="245" spans="1:16" s="16" customFormat="1" x14ac:dyDescent="0.2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</row>
    <row r="246" spans="1:16" s="16" customFormat="1" x14ac:dyDescent="0.2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</row>
    <row r="247" spans="1:16" s="16" customFormat="1" x14ac:dyDescent="0.2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</row>
  </sheetData>
  <mergeCells count="13">
    <mergeCell ref="A18:J18"/>
    <mergeCell ref="A15:A16"/>
    <mergeCell ref="C15:C16"/>
    <mergeCell ref="D15:D16"/>
    <mergeCell ref="E15:E16"/>
    <mergeCell ref="I15:I16"/>
    <mergeCell ref="J15:J16"/>
    <mergeCell ref="B13:G13"/>
    <mergeCell ref="B5:C5"/>
    <mergeCell ref="G5:I5"/>
    <mergeCell ref="B9:I9"/>
    <mergeCell ref="B11:G11"/>
    <mergeCell ref="B12:G12"/>
  </mergeCells>
  <phoneticPr fontId="19" type="noConversion"/>
  <pageMargins left="0.62992125984251968" right="0.23622047244094491" top="0.74803149606299213" bottom="0.74803149606299213" header="0.31496062992125984" footer="0.31496062992125984"/>
  <pageSetup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Buit nuot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Vilma Vilutytė</cp:lastModifiedBy>
  <cp:lastPrinted>2021-04-01T07:51:24Z</cp:lastPrinted>
  <dcterms:created xsi:type="dcterms:W3CDTF">2015-12-09T10:14:00Z</dcterms:created>
  <dcterms:modified xsi:type="dcterms:W3CDTF">2023-04-17T00:51:35Z</dcterms:modified>
</cp:coreProperties>
</file>